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00" yWindow="0" windowWidth="27900" windowHeight="153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C35" i="1"/>
  <c r="AC36"/>
  <c r="AB35"/>
  <c r="AB36"/>
  <c r="AA35"/>
  <c r="AA36"/>
  <c r="Z35"/>
  <c r="Z36"/>
  <c r="Y35"/>
  <c r="Y36"/>
  <c r="X35"/>
  <c r="X36"/>
  <c r="W35"/>
  <c r="W36"/>
  <c r="U36"/>
  <c r="T35"/>
  <c r="T36"/>
  <c r="S35"/>
  <c r="S36"/>
  <c r="R35"/>
  <c r="R36"/>
  <c r="Q35"/>
  <c r="Q36"/>
  <c r="P35"/>
  <c r="P36"/>
  <c r="O35"/>
  <c r="O36"/>
  <c r="N35"/>
  <c r="N36"/>
  <c r="M35"/>
  <c r="M36"/>
  <c r="L35"/>
  <c r="L36"/>
  <c r="K35"/>
  <c r="K36"/>
  <c r="J35"/>
  <c r="J36"/>
  <c r="I35"/>
  <c r="I36"/>
  <c r="AD39"/>
  <c r="AD38"/>
</calcChain>
</file>

<file path=xl/sharedStrings.xml><?xml version="1.0" encoding="utf-8"?>
<sst xmlns="http://schemas.openxmlformats.org/spreadsheetml/2006/main" count="784" uniqueCount="80">
  <si>
    <t>D</t>
    <phoneticPr fontId="3" type="noConversion"/>
  </si>
  <si>
    <t>E</t>
    <phoneticPr fontId="3" type="noConversion"/>
  </si>
  <si>
    <t>F</t>
    <phoneticPr fontId="3" type="noConversion"/>
  </si>
  <si>
    <t>G</t>
    <phoneticPr fontId="3" type="noConversion"/>
  </si>
  <si>
    <t>H</t>
    <phoneticPr fontId="3" type="noConversion"/>
  </si>
  <si>
    <t>I</t>
    <phoneticPr fontId="3" type="noConversion"/>
  </si>
  <si>
    <t>J</t>
    <phoneticPr fontId="3" type="noConversion"/>
  </si>
  <si>
    <t>K</t>
    <phoneticPr fontId="3" type="noConversion"/>
  </si>
  <si>
    <t>L</t>
    <phoneticPr fontId="3" type="noConversion"/>
  </si>
  <si>
    <t>M</t>
    <phoneticPr fontId="3" type="noConversion"/>
  </si>
  <si>
    <t>N</t>
    <phoneticPr fontId="3" type="noConversion"/>
  </si>
  <si>
    <t>O</t>
    <phoneticPr fontId="3" type="noConversion"/>
  </si>
  <si>
    <t>P</t>
    <phoneticPr fontId="3" type="noConversion"/>
  </si>
  <si>
    <t>Q</t>
    <phoneticPr fontId="3" type="noConversion"/>
  </si>
  <si>
    <t>R</t>
    <phoneticPr fontId="3" type="noConversion"/>
  </si>
  <si>
    <t>S</t>
    <phoneticPr fontId="3" type="noConversion"/>
  </si>
  <si>
    <t>T</t>
    <phoneticPr fontId="3" type="noConversion"/>
  </si>
  <si>
    <t>U</t>
    <phoneticPr fontId="3" type="noConversion"/>
  </si>
  <si>
    <t>V</t>
    <phoneticPr fontId="3" type="noConversion"/>
  </si>
  <si>
    <t>W</t>
    <phoneticPr fontId="3" type="noConversion"/>
  </si>
  <si>
    <t>X</t>
    <phoneticPr fontId="3" type="noConversion"/>
  </si>
  <si>
    <t>Y</t>
    <phoneticPr fontId="3" type="noConversion"/>
  </si>
  <si>
    <t>Z</t>
    <phoneticPr fontId="3" type="noConversion"/>
  </si>
  <si>
    <t>AA</t>
    <phoneticPr fontId="3" type="noConversion"/>
  </si>
  <si>
    <t>NS</t>
    <phoneticPr fontId="3" type="noConversion"/>
  </si>
  <si>
    <t>Mean</t>
    <phoneticPr fontId="3" type="noConversion"/>
  </si>
  <si>
    <t>SD</t>
    <phoneticPr fontId="3" type="noConversion"/>
  </si>
  <si>
    <t>SID</t>
    <phoneticPr fontId="3" type="noConversion"/>
  </si>
  <si>
    <t>A</t>
    <phoneticPr fontId="3" type="noConversion"/>
  </si>
  <si>
    <t>AB</t>
    <phoneticPr fontId="3" type="noConversion"/>
  </si>
  <si>
    <t>AC</t>
    <phoneticPr fontId="3" type="noConversion"/>
  </si>
  <si>
    <t>AD</t>
    <phoneticPr fontId="3" type="noConversion"/>
  </si>
  <si>
    <t>MC Total</t>
    <phoneticPr fontId="3" type="noConversion"/>
  </si>
  <si>
    <t>Gender</t>
    <phoneticPr fontId="3" type="noConversion"/>
  </si>
  <si>
    <t>M</t>
    <phoneticPr fontId="3" type="noConversion"/>
  </si>
  <si>
    <t>F</t>
    <phoneticPr fontId="3" type="noConversion"/>
  </si>
  <si>
    <t>B</t>
  </si>
  <si>
    <t>EI</t>
  </si>
  <si>
    <t>A</t>
  </si>
  <si>
    <t>EA</t>
  </si>
  <si>
    <t>I</t>
  </si>
  <si>
    <t>CELDT L</t>
    <phoneticPr fontId="3" type="noConversion"/>
  </si>
  <si>
    <t>CELDT S</t>
    <phoneticPr fontId="3" type="noConversion"/>
  </si>
  <si>
    <t>CELDT R</t>
    <phoneticPr fontId="3" type="noConversion"/>
  </si>
  <si>
    <t>CELDT W</t>
    <phoneticPr fontId="3" type="noConversion"/>
  </si>
  <si>
    <t>CELDT T</t>
    <phoneticPr fontId="3" type="noConversion"/>
  </si>
  <si>
    <t>dnf</t>
    <phoneticPr fontId="3" type="noConversion"/>
  </si>
  <si>
    <t>Y</t>
    <phoneticPr fontId="3" type="noConversion"/>
  </si>
  <si>
    <t>EO/RFEP</t>
    <phoneticPr fontId="3" type="noConversion"/>
  </si>
  <si>
    <t>EO/RFEP</t>
    <phoneticPr fontId="3" type="noConversion"/>
  </si>
  <si>
    <t>Item17</t>
    <phoneticPr fontId="3" type="noConversion"/>
  </si>
  <si>
    <t>Item18</t>
    <phoneticPr fontId="3" type="noConversion"/>
  </si>
  <si>
    <t>Item19</t>
    <phoneticPr fontId="3" type="noConversion"/>
  </si>
  <si>
    <t>Item20</t>
    <phoneticPr fontId="3" type="noConversion"/>
  </si>
  <si>
    <t>a</t>
    <phoneticPr fontId="3" type="noConversion"/>
  </si>
  <si>
    <t>c</t>
    <phoneticPr fontId="3" type="noConversion"/>
  </si>
  <si>
    <t>x</t>
    <phoneticPr fontId="3" type="noConversion"/>
  </si>
  <si>
    <t>20-45</t>
    <phoneticPr fontId="3" type="noConversion"/>
  </si>
  <si>
    <t>Item5</t>
    <phoneticPr fontId="3" type="noConversion"/>
  </si>
  <si>
    <t>Item7</t>
    <phoneticPr fontId="3" type="noConversion"/>
  </si>
  <si>
    <t>b</t>
    <phoneticPr fontId="3" type="noConversion"/>
  </si>
  <si>
    <t>d</t>
    <phoneticPr fontId="3" type="noConversion"/>
  </si>
  <si>
    <t>IEP</t>
    <phoneticPr fontId="3" type="noConversion"/>
  </si>
  <si>
    <t>Item1</t>
    <phoneticPr fontId="3" type="noConversion"/>
  </si>
  <si>
    <t>Item2</t>
    <phoneticPr fontId="3" type="noConversion"/>
  </si>
  <si>
    <t>Item3</t>
    <phoneticPr fontId="3" type="noConversion"/>
  </si>
  <si>
    <t>Item4</t>
    <phoneticPr fontId="3" type="noConversion"/>
  </si>
  <si>
    <t>Item6</t>
    <phoneticPr fontId="3" type="noConversion"/>
  </si>
  <si>
    <t>Item8</t>
    <phoneticPr fontId="3" type="noConversion"/>
  </si>
  <si>
    <t>Item9</t>
    <phoneticPr fontId="3" type="noConversion"/>
  </si>
  <si>
    <t>Item10</t>
    <phoneticPr fontId="3" type="noConversion"/>
  </si>
  <si>
    <t>Item11</t>
    <phoneticPr fontId="3" type="noConversion"/>
  </si>
  <si>
    <t>Item12</t>
    <phoneticPr fontId="3" type="noConversion"/>
  </si>
  <si>
    <t>Item13a</t>
    <phoneticPr fontId="3" type="noConversion"/>
  </si>
  <si>
    <t>Item13b</t>
    <phoneticPr fontId="3" type="noConversion"/>
  </si>
  <si>
    <t>Item14</t>
    <phoneticPr fontId="3" type="noConversion"/>
  </si>
  <si>
    <t>Item15</t>
    <phoneticPr fontId="3" type="noConversion"/>
  </si>
  <si>
    <t>Item16</t>
    <phoneticPr fontId="3" type="noConversion"/>
  </si>
  <si>
    <t>B</t>
    <phoneticPr fontId="3" type="noConversion"/>
  </si>
  <si>
    <t>C</t>
    <phoneticPr fontId="3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</si>
</sst>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9"/>
      <name val="Verdana"/>
    </font>
    <font>
      <sz val="9"/>
      <name val="Verdana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0" fillId="0" borderId="1" xfId="0" applyBorder="1" applyProtection="1">
      <protection locked="0"/>
    </xf>
    <xf numFmtId="0" fontId="1" fillId="0" borderId="1" xfId="0" applyFont="1" applyBorder="1"/>
    <xf numFmtId="0" fontId="4" fillId="0" borderId="1" xfId="0" applyFont="1" applyBorder="1" applyAlignment="1">
      <alignment shrinkToFit="1"/>
    </xf>
    <xf numFmtId="0" fontId="5" fillId="0" borderId="1" xfId="0" applyFont="1" applyBorder="1" applyAlignment="1">
      <alignment shrinkToFit="1"/>
    </xf>
    <xf numFmtId="0" fontId="6" fillId="0" borderId="1" xfId="0" applyFont="1" applyBorder="1" applyAlignment="1" applyProtection="1">
      <alignment shrinkToFit="1"/>
      <protection locked="0"/>
    </xf>
    <xf numFmtId="0" fontId="2" fillId="0" borderId="1" xfId="0" applyFont="1" applyBorder="1" applyAlignment="1">
      <alignment shrinkToFit="1"/>
    </xf>
    <xf numFmtId="2" fontId="4" fillId="0" borderId="1" xfId="0" applyNumberFormat="1" applyFont="1" applyBorder="1" applyAlignment="1">
      <alignment shrinkToFi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232834</xdr:colOff>
      <xdr:row>34</xdr:row>
      <xdr:rowOff>160866</xdr:rowOff>
    </xdr:from>
    <xdr:to>
      <xdr:col>8</xdr:col>
      <xdr:colOff>1</xdr:colOff>
      <xdr:row>36</xdr:row>
      <xdr:rowOff>33866</xdr:rowOff>
    </xdr:to>
    <xdr:sp macro="" textlink="">
      <xdr:nvSpPr>
        <xdr:cNvPr id="3" name="TextBox 2"/>
        <xdr:cNvSpPr txBox="1"/>
      </xdr:nvSpPr>
      <xdr:spPr>
        <a:xfrm>
          <a:off x="1841501" y="5918199"/>
          <a:ext cx="1130300" cy="211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Difficulty</a:t>
          </a:r>
          <a:r>
            <a:rPr lang="en-US" sz="1100" baseline="0"/>
            <a:t> </a:t>
          </a:r>
          <a:r>
            <a:rPr lang="en-US" sz="1100"/>
            <a:t>Index</a:t>
          </a:r>
        </a:p>
      </xdr:txBody>
    </xdr:sp>
    <xdr:clientData/>
  </xdr:twoCellAnchor>
  <xdr:twoCellAnchor>
    <xdr:from>
      <xdr:col>5</xdr:col>
      <xdr:colOff>228600</xdr:colOff>
      <xdr:row>33</xdr:row>
      <xdr:rowOff>101599</xdr:rowOff>
    </xdr:from>
    <xdr:to>
      <xdr:col>8</xdr:col>
      <xdr:colOff>25400</xdr:colOff>
      <xdr:row>34</xdr:row>
      <xdr:rowOff>169333</xdr:rowOff>
    </xdr:to>
    <xdr:sp macro="" textlink="">
      <xdr:nvSpPr>
        <xdr:cNvPr id="4" name="TextBox 3"/>
        <xdr:cNvSpPr txBox="1"/>
      </xdr:nvSpPr>
      <xdr:spPr>
        <a:xfrm>
          <a:off x="2192867" y="5689599"/>
          <a:ext cx="804333" cy="2370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# Correct</a:t>
          </a:r>
        </a:p>
      </xdr:txBody>
    </xdr:sp>
    <xdr:clientData/>
  </xdr:twoCellAnchor>
  <xdr:twoCellAnchor>
    <xdr:from>
      <xdr:col>4</xdr:col>
      <xdr:colOff>228600</xdr:colOff>
      <xdr:row>39</xdr:row>
      <xdr:rowOff>12700</xdr:rowOff>
    </xdr:from>
    <xdr:to>
      <xdr:col>7</xdr:col>
      <xdr:colOff>203200</xdr:colOff>
      <xdr:row>41</xdr:row>
      <xdr:rowOff>114300</xdr:rowOff>
    </xdr:to>
    <xdr:sp macro="" textlink="">
      <xdr:nvSpPr>
        <xdr:cNvPr id="5" name="TextBox 4"/>
        <xdr:cNvSpPr txBox="1"/>
      </xdr:nvSpPr>
      <xdr:spPr>
        <a:xfrm>
          <a:off x="1828800" y="6451600"/>
          <a:ext cx="1041400" cy="431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Correct Response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D43"/>
  <sheetViews>
    <sheetView tabSelected="1" zoomScale="150" workbookViewId="0">
      <selection activeCell="I33" sqref="I33"/>
    </sheetView>
  </sheetViews>
  <sheetFormatPr baseColWidth="10" defaultColWidth="5" defaultRowHeight="13"/>
  <cols>
    <col min="1" max="1" width="6.7109375" style="3" customWidth="1"/>
    <col min="2" max="2" width="3.28515625" style="3" customWidth="1"/>
    <col min="3" max="7" width="4" style="3" customWidth="1"/>
    <col min="8" max="8" width="3.28515625" style="3" customWidth="1"/>
    <col min="9" max="29" width="4.5703125" style="7" customWidth="1"/>
    <col min="30" max="30" width="7.7109375" style="2" customWidth="1"/>
    <col min="31" max="16384" width="5" style="3"/>
  </cols>
  <sheetData>
    <row r="1" spans="1:30" s="6" customFormat="1">
      <c r="A1" s="6" t="s">
        <v>27</v>
      </c>
      <c r="B1" s="6" t="s">
        <v>33</v>
      </c>
      <c r="C1" s="8" t="s">
        <v>41</v>
      </c>
      <c r="D1" s="8" t="s">
        <v>42</v>
      </c>
      <c r="E1" s="8" t="s">
        <v>43</v>
      </c>
      <c r="F1" s="8" t="s">
        <v>44</v>
      </c>
      <c r="G1" s="8" t="s">
        <v>45</v>
      </c>
      <c r="H1" s="6" t="s">
        <v>62</v>
      </c>
      <c r="I1" s="6" t="s">
        <v>63</v>
      </c>
      <c r="J1" s="6" t="s">
        <v>64</v>
      </c>
      <c r="K1" s="6" t="s">
        <v>65</v>
      </c>
      <c r="L1" s="6" t="s">
        <v>66</v>
      </c>
      <c r="M1" s="6" t="s">
        <v>58</v>
      </c>
      <c r="N1" s="6" t="s">
        <v>67</v>
      </c>
      <c r="O1" s="6" t="s">
        <v>59</v>
      </c>
      <c r="P1" s="6" t="s">
        <v>68</v>
      </c>
      <c r="Q1" s="6" t="s">
        <v>69</v>
      </c>
      <c r="R1" s="6" t="s">
        <v>70</v>
      </c>
      <c r="S1" s="6" t="s">
        <v>71</v>
      </c>
      <c r="T1" s="6" t="s">
        <v>72</v>
      </c>
      <c r="U1" s="6" t="s">
        <v>73</v>
      </c>
      <c r="V1" s="6" t="s">
        <v>74</v>
      </c>
      <c r="W1" s="6" t="s">
        <v>75</v>
      </c>
      <c r="X1" s="6" t="s">
        <v>76</v>
      </c>
      <c r="Y1" s="6" t="s">
        <v>77</v>
      </c>
      <c r="Z1" s="6" t="s">
        <v>50</v>
      </c>
      <c r="AA1" s="6" t="s">
        <v>51</v>
      </c>
      <c r="AB1" s="6" t="s">
        <v>52</v>
      </c>
      <c r="AC1" s="6" t="s">
        <v>53</v>
      </c>
      <c r="AD1" s="9" t="s">
        <v>32</v>
      </c>
    </row>
    <row r="2" spans="1:30">
      <c r="A2" s="1" t="s">
        <v>28</v>
      </c>
      <c r="B2" s="3" t="s">
        <v>34</v>
      </c>
      <c r="C2" s="4" t="s">
        <v>36</v>
      </c>
      <c r="D2" s="4" t="s">
        <v>39</v>
      </c>
      <c r="E2" s="4" t="s">
        <v>40</v>
      </c>
      <c r="F2" s="4" t="s">
        <v>40</v>
      </c>
      <c r="G2" s="4" t="s">
        <v>40</v>
      </c>
      <c r="I2" s="7" t="s">
        <v>54</v>
      </c>
      <c r="J2" s="7" t="s">
        <v>60</v>
      </c>
      <c r="K2" s="7" t="s">
        <v>61</v>
      </c>
      <c r="L2" s="7" t="s">
        <v>55</v>
      </c>
      <c r="M2" s="7" t="s">
        <v>55</v>
      </c>
      <c r="N2" s="7" t="s">
        <v>54</v>
      </c>
      <c r="O2" s="7" t="s">
        <v>61</v>
      </c>
      <c r="P2" s="7" t="s">
        <v>60</v>
      </c>
      <c r="Q2" s="7" t="s">
        <v>54</v>
      </c>
      <c r="R2" s="7" t="s">
        <v>54</v>
      </c>
      <c r="S2" s="7" t="s">
        <v>60</v>
      </c>
      <c r="T2" s="7" t="s">
        <v>55</v>
      </c>
      <c r="W2" s="7" t="s">
        <v>54</v>
      </c>
      <c r="X2" s="7" t="s">
        <v>60</v>
      </c>
      <c r="Y2" s="7" t="s">
        <v>60</v>
      </c>
      <c r="Z2" s="7" t="s">
        <v>61</v>
      </c>
      <c r="AA2" s="7" t="s">
        <v>54</v>
      </c>
      <c r="AB2" s="7" t="s">
        <v>60</v>
      </c>
      <c r="AC2" s="7" t="s">
        <v>60</v>
      </c>
      <c r="AD2" s="2">
        <v>6</v>
      </c>
    </row>
    <row r="3" spans="1:30">
      <c r="A3" s="1" t="s">
        <v>78</v>
      </c>
      <c r="B3" s="3" t="s">
        <v>35</v>
      </c>
      <c r="C3" s="3" t="s">
        <v>48</v>
      </c>
      <c r="I3" s="7" t="s">
        <v>54</v>
      </c>
      <c r="J3" s="7" t="s">
        <v>61</v>
      </c>
      <c r="K3" s="7" t="s">
        <v>61</v>
      </c>
      <c r="L3" s="7" t="s">
        <v>60</v>
      </c>
      <c r="M3" s="7" t="s">
        <v>55</v>
      </c>
      <c r="N3" s="7" t="s">
        <v>60</v>
      </c>
      <c r="O3" s="7" t="s">
        <v>55</v>
      </c>
      <c r="P3" s="7" t="s">
        <v>54</v>
      </c>
      <c r="Q3" s="7" t="s">
        <v>54</v>
      </c>
      <c r="R3" s="7" t="s">
        <v>55</v>
      </c>
      <c r="S3" s="7" t="s">
        <v>60</v>
      </c>
      <c r="T3" s="7" t="s">
        <v>60</v>
      </c>
      <c r="U3" s="7" t="s">
        <v>46</v>
      </c>
      <c r="AD3" s="2">
        <v>8</v>
      </c>
    </row>
    <row r="4" spans="1:30">
      <c r="A4" s="1" t="s">
        <v>79</v>
      </c>
      <c r="B4" s="3" t="s">
        <v>34</v>
      </c>
      <c r="C4" s="3" t="s">
        <v>49</v>
      </c>
      <c r="I4" s="7" t="s">
        <v>54</v>
      </c>
      <c r="J4" s="7" t="s">
        <v>60</v>
      </c>
      <c r="K4" s="7" t="s">
        <v>61</v>
      </c>
      <c r="L4" s="7" t="s">
        <v>55</v>
      </c>
      <c r="M4" s="7" t="s">
        <v>60</v>
      </c>
      <c r="N4" s="7" t="s">
        <v>54</v>
      </c>
      <c r="O4" s="7" t="s">
        <v>55</v>
      </c>
      <c r="P4" s="7" t="s">
        <v>60</v>
      </c>
      <c r="Q4" s="7" t="s">
        <v>55</v>
      </c>
      <c r="R4" s="7" t="s">
        <v>55</v>
      </c>
      <c r="S4" s="7" t="s">
        <v>61</v>
      </c>
      <c r="T4" s="7" t="s">
        <v>61</v>
      </c>
      <c r="U4" s="7">
        <v>79</v>
      </c>
      <c r="V4" s="7">
        <v>30</v>
      </c>
      <c r="W4" s="7" t="s">
        <v>60</v>
      </c>
      <c r="X4" s="7" t="s">
        <v>55</v>
      </c>
      <c r="Y4" s="7" t="s">
        <v>55</v>
      </c>
      <c r="Z4" s="7" t="s">
        <v>61</v>
      </c>
      <c r="AA4" s="7" t="s">
        <v>54</v>
      </c>
      <c r="AB4" s="7" t="s">
        <v>61</v>
      </c>
      <c r="AC4" s="7" t="s">
        <v>61</v>
      </c>
      <c r="AD4" s="2">
        <v>8</v>
      </c>
    </row>
    <row r="5" spans="1:30">
      <c r="A5" s="1" t="s">
        <v>0</v>
      </c>
      <c r="B5" s="3" t="s">
        <v>35</v>
      </c>
      <c r="C5" s="4" t="s">
        <v>40</v>
      </c>
      <c r="D5" s="4" t="s">
        <v>40</v>
      </c>
      <c r="E5" s="4" t="s">
        <v>36</v>
      </c>
      <c r="F5" s="4" t="s">
        <v>37</v>
      </c>
      <c r="G5" s="4" t="s">
        <v>37</v>
      </c>
      <c r="I5" s="7" t="s">
        <v>54</v>
      </c>
      <c r="J5" s="7" t="s">
        <v>60</v>
      </c>
      <c r="K5" s="7" t="s">
        <v>60</v>
      </c>
      <c r="L5" s="7" t="s">
        <v>55</v>
      </c>
      <c r="M5" s="7" t="s">
        <v>55</v>
      </c>
      <c r="N5" s="7" t="s">
        <v>60</v>
      </c>
      <c r="O5" s="7" t="s">
        <v>55</v>
      </c>
      <c r="P5" s="7" t="s">
        <v>55</v>
      </c>
      <c r="Q5" s="7" t="s">
        <v>61</v>
      </c>
      <c r="R5" s="7" t="s">
        <v>54</v>
      </c>
      <c r="S5" s="7" t="s">
        <v>60</v>
      </c>
      <c r="T5" s="7" t="s">
        <v>55</v>
      </c>
      <c r="U5" s="7">
        <v>45</v>
      </c>
      <c r="V5" s="7">
        <v>29</v>
      </c>
      <c r="W5" s="7" t="s">
        <v>61</v>
      </c>
      <c r="X5" s="7" t="s">
        <v>54</v>
      </c>
      <c r="Y5" s="7" t="s">
        <v>55</v>
      </c>
      <c r="Z5" s="7" t="s">
        <v>61</v>
      </c>
      <c r="AA5" s="7" t="s">
        <v>54</v>
      </c>
      <c r="AB5" s="7" t="s">
        <v>54</v>
      </c>
      <c r="AC5" s="7" t="s">
        <v>54</v>
      </c>
      <c r="AD5" s="2">
        <v>7</v>
      </c>
    </row>
    <row r="6" spans="1:30">
      <c r="A6" s="1" t="s">
        <v>1</v>
      </c>
      <c r="B6" s="3" t="s">
        <v>34</v>
      </c>
      <c r="C6" s="4" t="s">
        <v>37</v>
      </c>
      <c r="D6" s="4" t="s">
        <v>40</v>
      </c>
      <c r="E6" s="4" t="s">
        <v>36</v>
      </c>
      <c r="F6" s="4" t="s">
        <v>37</v>
      </c>
      <c r="G6" s="4" t="s">
        <v>37</v>
      </c>
      <c r="I6" s="7" t="s">
        <v>61</v>
      </c>
      <c r="J6" s="7" t="s">
        <v>54</v>
      </c>
      <c r="K6" s="7" t="s">
        <v>61</v>
      </c>
      <c r="L6" s="7" t="s">
        <v>54</v>
      </c>
      <c r="M6" s="7" t="s">
        <v>55</v>
      </c>
      <c r="N6" s="7" t="s">
        <v>55</v>
      </c>
      <c r="O6" s="7" t="s">
        <v>60</v>
      </c>
      <c r="P6" s="7" t="s">
        <v>60</v>
      </c>
      <c r="Q6" s="7" t="s">
        <v>61</v>
      </c>
      <c r="R6" s="7" t="s">
        <v>55</v>
      </c>
      <c r="S6" s="7" t="s">
        <v>61</v>
      </c>
      <c r="T6" s="7" t="s">
        <v>61</v>
      </c>
      <c r="U6" s="7">
        <v>122</v>
      </c>
      <c r="V6" s="7">
        <v>50</v>
      </c>
      <c r="W6" s="7" t="s">
        <v>54</v>
      </c>
      <c r="X6" s="7" t="s">
        <v>55</v>
      </c>
      <c r="Y6" s="7" t="s">
        <v>61</v>
      </c>
      <c r="Z6" s="7" t="s">
        <v>61</v>
      </c>
      <c r="AA6" s="7" t="s">
        <v>54</v>
      </c>
      <c r="AB6" s="7" t="s">
        <v>60</v>
      </c>
      <c r="AC6" s="7" t="s">
        <v>60</v>
      </c>
      <c r="AD6" s="2">
        <v>7</v>
      </c>
    </row>
    <row r="7" spans="1:30">
      <c r="A7" s="1" t="s">
        <v>2</v>
      </c>
      <c r="B7" s="3" t="s">
        <v>35</v>
      </c>
      <c r="C7" s="4" t="s">
        <v>40</v>
      </c>
      <c r="D7" s="4" t="s">
        <v>40</v>
      </c>
      <c r="E7" s="4" t="s">
        <v>37</v>
      </c>
      <c r="F7" s="4" t="s">
        <v>40</v>
      </c>
      <c r="G7" s="4" t="s">
        <v>40</v>
      </c>
      <c r="I7" s="7" t="s">
        <v>54</v>
      </c>
      <c r="J7" s="7" t="s">
        <v>54</v>
      </c>
      <c r="K7" s="7" t="s">
        <v>61</v>
      </c>
      <c r="L7" s="7" t="s">
        <v>55</v>
      </c>
      <c r="M7" s="7" t="s">
        <v>54</v>
      </c>
      <c r="N7" s="7" t="s">
        <v>60</v>
      </c>
      <c r="O7" s="7" t="s">
        <v>55</v>
      </c>
      <c r="P7" s="7" t="s">
        <v>60</v>
      </c>
      <c r="Q7" s="7" t="s">
        <v>61</v>
      </c>
      <c r="R7" s="7" t="s">
        <v>55</v>
      </c>
      <c r="S7" s="7" t="s">
        <v>60</v>
      </c>
      <c r="T7" s="7" t="s">
        <v>54</v>
      </c>
      <c r="W7" s="7" t="s">
        <v>54</v>
      </c>
      <c r="X7" s="7" t="s">
        <v>54</v>
      </c>
      <c r="Z7" s="7" t="s">
        <v>61</v>
      </c>
      <c r="AA7" s="7" t="s">
        <v>54</v>
      </c>
      <c r="AB7" s="7" t="s">
        <v>55</v>
      </c>
      <c r="AC7" s="7" t="s">
        <v>54</v>
      </c>
      <c r="AD7" s="2">
        <v>6</v>
      </c>
    </row>
    <row r="8" spans="1:30">
      <c r="A8" s="1" t="s">
        <v>3</v>
      </c>
      <c r="B8" s="3" t="s">
        <v>34</v>
      </c>
      <c r="C8" s="4" t="s">
        <v>40</v>
      </c>
      <c r="D8" s="4" t="s">
        <v>39</v>
      </c>
      <c r="E8" s="4" t="s">
        <v>36</v>
      </c>
      <c r="F8" s="4" t="s">
        <v>36</v>
      </c>
      <c r="G8" s="4" t="s">
        <v>37</v>
      </c>
      <c r="H8" s="3" t="s">
        <v>47</v>
      </c>
      <c r="I8" s="7" t="s">
        <v>54</v>
      </c>
      <c r="J8" s="7" t="s">
        <v>54</v>
      </c>
      <c r="K8" s="7" t="s">
        <v>60</v>
      </c>
      <c r="L8" s="7" t="s">
        <v>60</v>
      </c>
      <c r="M8" s="7" t="s">
        <v>54</v>
      </c>
      <c r="N8" s="7" t="s">
        <v>60</v>
      </c>
      <c r="O8" s="7" t="s">
        <v>55</v>
      </c>
      <c r="P8" s="7" t="s">
        <v>54</v>
      </c>
      <c r="Q8" s="7" t="s">
        <v>55</v>
      </c>
      <c r="R8" s="7" t="s">
        <v>54</v>
      </c>
      <c r="S8" s="7" t="s">
        <v>60</v>
      </c>
      <c r="U8" s="7">
        <v>30</v>
      </c>
      <c r="V8" s="7">
        <v>15</v>
      </c>
      <c r="W8" s="7" t="s">
        <v>60</v>
      </c>
      <c r="X8" s="7" t="s">
        <v>55</v>
      </c>
      <c r="Y8" s="7" t="s">
        <v>60</v>
      </c>
      <c r="Z8" s="7" t="s">
        <v>61</v>
      </c>
      <c r="AA8" s="7" t="s">
        <v>55</v>
      </c>
      <c r="AB8" s="7" t="s">
        <v>54</v>
      </c>
      <c r="AC8" s="7" t="s">
        <v>55</v>
      </c>
      <c r="AD8" s="2">
        <v>7</v>
      </c>
    </row>
    <row r="9" spans="1:30">
      <c r="A9" s="1" t="s">
        <v>4</v>
      </c>
      <c r="B9" s="3" t="s">
        <v>34</v>
      </c>
      <c r="C9" s="4" t="s">
        <v>36</v>
      </c>
      <c r="D9" s="4" t="s">
        <v>40</v>
      </c>
      <c r="E9" s="4" t="s">
        <v>36</v>
      </c>
      <c r="F9" s="4" t="s">
        <v>37</v>
      </c>
      <c r="G9" s="4" t="s">
        <v>36</v>
      </c>
      <c r="I9" s="7" t="s">
        <v>60</v>
      </c>
      <c r="J9" s="7" t="s">
        <v>60</v>
      </c>
      <c r="K9" s="7" t="s">
        <v>61</v>
      </c>
      <c r="L9" s="7" t="s">
        <v>60</v>
      </c>
      <c r="M9" s="7" t="s">
        <v>60</v>
      </c>
      <c r="N9" s="7" t="s">
        <v>60</v>
      </c>
      <c r="O9" s="7" t="s">
        <v>55</v>
      </c>
      <c r="P9" s="7" t="s">
        <v>61</v>
      </c>
      <c r="Q9" s="7" t="s">
        <v>60</v>
      </c>
      <c r="R9" s="7" t="s">
        <v>55</v>
      </c>
      <c r="S9" s="7" t="s">
        <v>55</v>
      </c>
      <c r="T9" s="7" t="s">
        <v>54</v>
      </c>
      <c r="U9" s="7">
        <v>115</v>
      </c>
      <c r="V9" s="7">
        <v>15</v>
      </c>
      <c r="W9" s="7" t="s">
        <v>60</v>
      </c>
      <c r="X9" s="7" t="s">
        <v>60</v>
      </c>
      <c r="Y9" s="7" t="s">
        <v>60</v>
      </c>
      <c r="Z9" s="7" t="s">
        <v>60</v>
      </c>
      <c r="AA9" s="7" t="s">
        <v>55</v>
      </c>
      <c r="AB9" s="7" t="s">
        <v>60</v>
      </c>
      <c r="AC9" s="7" t="s">
        <v>54</v>
      </c>
      <c r="AD9" s="2">
        <v>9</v>
      </c>
    </row>
    <row r="10" spans="1:30">
      <c r="A10" s="1" t="s">
        <v>5</v>
      </c>
      <c r="B10" s="3" t="s">
        <v>34</v>
      </c>
      <c r="C10" s="4" t="s">
        <v>39</v>
      </c>
      <c r="D10" s="4" t="s">
        <v>39</v>
      </c>
      <c r="E10" s="4" t="s">
        <v>40</v>
      </c>
      <c r="F10" s="4" t="s">
        <v>40</v>
      </c>
      <c r="G10" s="4" t="s">
        <v>39</v>
      </c>
      <c r="I10" s="7" t="s">
        <v>54</v>
      </c>
      <c r="J10" s="7" t="s">
        <v>60</v>
      </c>
      <c r="K10" s="7" t="s">
        <v>61</v>
      </c>
      <c r="L10" s="7" t="s">
        <v>54</v>
      </c>
      <c r="M10" s="7" t="s">
        <v>55</v>
      </c>
      <c r="N10" s="7" t="s">
        <v>60</v>
      </c>
      <c r="O10" s="7" t="s">
        <v>55</v>
      </c>
      <c r="P10" s="7" t="s">
        <v>61</v>
      </c>
      <c r="Q10" s="7" t="s">
        <v>61</v>
      </c>
      <c r="R10" s="7" t="s">
        <v>54</v>
      </c>
      <c r="S10" s="7" t="s">
        <v>54</v>
      </c>
      <c r="T10" s="7" t="s">
        <v>60</v>
      </c>
      <c r="U10" s="7">
        <v>60</v>
      </c>
      <c r="W10" s="7" t="s">
        <v>61</v>
      </c>
      <c r="X10" s="7" t="s">
        <v>54</v>
      </c>
      <c r="Y10" s="7" t="s">
        <v>61</v>
      </c>
      <c r="Z10" s="7" t="s">
        <v>55</v>
      </c>
      <c r="AA10" s="7" t="s">
        <v>54</v>
      </c>
      <c r="AB10" s="7" t="s">
        <v>60</v>
      </c>
      <c r="AC10" s="7" t="s">
        <v>55</v>
      </c>
      <c r="AD10" s="2">
        <v>12</v>
      </c>
    </row>
    <row r="11" spans="1:30">
      <c r="A11" s="1" t="s">
        <v>6</v>
      </c>
      <c r="B11" s="3" t="s">
        <v>35</v>
      </c>
      <c r="C11" s="4" t="s">
        <v>40</v>
      </c>
      <c r="D11" s="4" t="s">
        <v>39</v>
      </c>
      <c r="E11" s="4" t="s">
        <v>40</v>
      </c>
      <c r="F11" s="4" t="s">
        <v>39</v>
      </c>
      <c r="G11" s="4" t="s">
        <v>40</v>
      </c>
      <c r="I11" s="7" t="s">
        <v>54</v>
      </c>
      <c r="J11" s="7" t="s">
        <v>60</v>
      </c>
      <c r="K11" s="7" t="s">
        <v>61</v>
      </c>
      <c r="L11" s="7" t="s">
        <v>60</v>
      </c>
      <c r="M11" s="7" t="s">
        <v>60</v>
      </c>
      <c r="N11" s="7" t="s">
        <v>60</v>
      </c>
      <c r="O11" s="7" t="s">
        <v>55</v>
      </c>
      <c r="P11" s="7" t="s">
        <v>54</v>
      </c>
      <c r="Q11" s="7" t="s">
        <v>60</v>
      </c>
      <c r="R11" s="7" t="s">
        <v>54</v>
      </c>
      <c r="S11" s="7" t="s">
        <v>54</v>
      </c>
      <c r="T11" s="7" t="s">
        <v>60</v>
      </c>
      <c r="U11" s="7">
        <v>45</v>
      </c>
      <c r="V11" s="7">
        <v>30</v>
      </c>
      <c r="W11" s="7" t="s">
        <v>54</v>
      </c>
      <c r="X11" s="7" t="s">
        <v>60</v>
      </c>
      <c r="Y11" s="7" t="s">
        <v>61</v>
      </c>
      <c r="Z11" s="7" t="s">
        <v>55</v>
      </c>
      <c r="AA11" s="7" t="s">
        <v>61</v>
      </c>
      <c r="AB11" s="7" t="s">
        <v>54</v>
      </c>
      <c r="AC11" s="7" t="s">
        <v>60</v>
      </c>
      <c r="AD11" s="2">
        <v>9</v>
      </c>
    </row>
    <row r="12" spans="1:30">
      <c r="A12" s="1" t="s">
        <v>7</v>
      </c>
      <c r="B12" s="3" t="s">
        <v>35</v>
      </c>
      <c r="C12" s="3" t="s">
        <v>49</v>
      </c>
      <c r="I12" s="7" t="s">
        <v>54</v>
      </c>
      <c r="J12" s="7" t="s">
        <v>54</v>
      </c>
      <c r="K12" s="7" t="s">
        <v>61</v>
      </c>
      <c r="L12" s="7" t="s">
        <v>60</v>
      </c>
      <c r="M12" s="7" t="s">
        <v>54</v>
      </c>
      <c r="N12" s="7" t="s">
        <v>54</v>
      </c>
      <c r="O12" s="7" t="s">
        <v>55</v>
      </c>
      <c r="P12" s="7" t="s">
        <v>61</v>
      </c>
      <c r="Q12" s="7" t="s">
        <v>60</v>
      </c>
      <c r="R12" s="7" t="s">
        <v>54</v>
      </c>
      <c r="S12" s="7" t="s">
        <v>61</v>
      </c>
      <c r="T12" s="7" t="s">
        <v>61</v>
      </c>
      <c r="U12" s="7">
        <v>18</v>
      </c>
      <c r="V12" s="7">
        <v>2</v>
      </c>
      <c r="W12" s="7" t="s">
        <v>61</v>
      </c>
      <c r="X12" s="7" t="s">
        <v>55</v>
      </c>
      <c r="Z12" s="7" t="s">
        <v>55</v>
      </c>
      <c r="AA12" s="7" t="s">
        <v>54</v>
      </c>
      <c r="AB12" s="7" t="s">
        <v>60</v>
      </c>
      <c r="AC12" s="7" t="s">
        <v>55</v>
      </c>
      <c r="AD12" s="2">
        <v>10</v>
      </c>
    </row>
    <row r="13" spans="1:30">
      <c r="A13" s="1" t="s">
        <v>8</v>
      </c>
      <c r="B13" s="3" t="s">
        <v>34</v>
      </c>
      <c r="C13" s="4" t="s">
        <v>39</v>
      </c>
      <c r="D13" s="4" t="s">
        <v>39</v>
      </c>
      <c r="E13" s="4" t="s">
        <v>39</v>
      </c>
      <c r="F13" s="4" t="s">
        <v>39</v>
      </c>
      <c r="G13" s="4" t="s">
        <v>39</v>
      </c>
      <c r="I13" s="7" t="s">
        <v>54</v>
      </c>
      <c r="J13" s="7" t="s">
        <v>61</v>
      </c>
      <c r="K13" s="7" t="s">
        <v>61</v>
      </c>
      <c r="L13" s="7" t="s">
        <v>60</v>
      </c>
      <c r="M13" s="7" t="s">
        <v>55</v>
      </c>
      <c r="O13" s="7" t="s">
        <v>55</v>
      </c>
      <c r="Q13" s="7" t="s">
        <v>54</v>
      </c>
      <c r="R13" s="7" t="s">
        <v>54</v>
      </c>
      <c r="S13" s="7" t="s">
        <v>61</v>
      </c>
      <c r="T13" s="7" t="s">
        <v>54</v>
      </c>
      <c r="U13" s="7">
        <v>30</v>
      </c>
      <c r="V13" s="7">
        <v>50</v>
      </c>
      <c r="W13" s="7" t="s">
        <v>55</v>
      </c>
      <c r="X13" s="7" t="s">
        <v>54</v>
      </c>
      <c r="Y13" s="7" t="s">
        <v>54</v>
      </c>
      <c r="Z13" s="7" t="s">
        <v>60</v>
      </c>
      <c r="AA13" s="7" t="s">
        <v>54</v>
      </c>
      <c r="AB13" s="7" t="s">
        <v>60</v>
      </c>
      <c r="AC13" s="7" t="s">
        <v>55</v>
      </c>
      <c r="AD13" s="2">
        <v>12</v>
      </c>
    </row>
    <row r="14" spans="1:30">
      <c r="A14" s="1" t="s">
        <v>9</v>
      </c>
      <c r="B14" s="3" t="s">
        <v>34</v>
      </c>
      <c r="C14" s="4" t="s">
        <v>37</v>
      </c>
      <c r="D14" s="4" t="s">
        <v>40</v>
      </c>
      <c r="E14" s="4" t="s">
        <v>36</v>
      </c>
      <c r="F14" s="4" t="s">
        <v>40</v>
      </c>
      <c r="G14" s="4" t="s">
        <v>40</v>
      </c>
      <c r="I14" s="7" t="s">
        <v>54</v>
      </c>
      <c r="J14" s="7" t="s">
        <v>60</v>
      </c>
      <c r="K14" s="7" t="s">
        <v>61</v>
      </c>
      <c r="L14" s="7" t="s">
        <v>60</v>
      </c>
      <c r="M14" s="7" t="s">
        <v>55</v>
      </c>
      <c r="N14" s="7" t="s">
        <v>60</v>
      </c>
      <c r="O14" s="7" t="s">
        <v>55</v>
      </c>
      <c r="P14" s="7" t="s">
        <v>61</v>
      </c>
      <c r="Q14" s="7" t="s">
        <v>61</v>
      </c>
      <c r="R14" s="7" t="s">
        <v>54</v>
      </c>
      <c r="S14" s="7" t="s">
        <v>61</v>
      </c>
      <c r="T14" s="7" t="s">
        <v>60</v>
      </c>
      <c r="U14" s="7">
        <v>122</v>
      </c>
      <c r="V14" s="7">
        <v>37</v>
      </c>
      <c r="W14" s="7" t="s">
        <v>60</v>
      </c>
      <c r="X14" s="7" t="s">
        <v>54</v>
      </c>
      <c r="Y14" s="7" t="s">
        <v>61</v>
      </c>
      <c r="Z14" s="7" t="s">
        <v>61</v>
      </c>
      <c r="AA14" s="7" t="s">
        <v>54</v>
      </c>
      <c r="AB14" s="7" t="s">
        <v>55</v>
      </c>
      <c r="AC14" s="7" t="s">
        <v>54</v>
      </c>
      <c r="AD14" s="2">
        <v>11</v>
      </c>
    </row>
    <row r="15" spans="1:30">
      <c r="A15" s="1" t="s">
        <v>10</v>
      </c>
      <c r="B15" s="3" t="s">
        <v>35</v>
      </c>
      <c r="C15" s="3" t="s">
        <v>49</v>
      </c>
      <c r="I15" s="7" t="s">
        <v>54</v>
      </c>
      <c r="J15" s="7" t="s">
        <v>60</v>
      </c>
      <c r="K15" s="7" t="s">
        <v>61</v>
      </c>
      <c r="L15" s="7" t="s">
        <v>54</v>
      </c>
      <c r="M15" s="7" t="s">
        <v>55</v>
      </c>
      <c r="N15" s="7" t="s">
        <v>60</v>
      </c>
      <c r="O15" s="7" t="s">
        <v>55</v>
      </c>
      <c r="P15" s="7" t="s">
        <v>54</v>
      </c>
      <c r="Q15" s="7" t="s">
        <v>54</v>
      </c>
      <c r="R15" s="7" t="s">
        <v>55</v>
      </c>
      <c r="S15" s="7" t="s">
        <v>61</v>
      </c>
      <c r="T15" s="7" t="s">
        <v>54</v>
      </c>
      <c r="U15" s="7">
        <v>56</v>
      </c>
      <c r="V15" s="7">
        <v>15</v>
      </c>
      <c r="W15" s="7" t="s">
        <v>55</v>
      </c>
      <c r="X15" s="7" t="s">
        <v>60</v>
      </c>
      <c r="Y15" s="7" t="s">
        <v>55</v>
      </c>
      <c r="Z15" s="7" t="s">
        <v>55</v>
      </c>
      <c r="AA15" s="7" t="s">
        <v>54</v>
      </c>
      <c r="AB15" s="7" t="s">
        <v>60</v>
      </c>
      <c r="AC15" s="7" t="s">
        <v>61</v>
      </c>
      <c r="AD15" s="2">
        <v>12</v>
      </c>
    </row>
    <row r="16" spans="1:30">
      <c r="A16" s="1" t="s">
        <v>11</v>
      </c>
      <c r="B16" s="3" t="s">
        <v>34</v>
      </c>
      <c r="C16" s="4" t="s">
        <v>38</v>
      </c>
      <c r="D16" s="4" t="s">
        <v>40</v>
      </c>
      <c r="E16" s="4" t="s">
        <v>37</v>
      </c>
      <c r="F16" s="4" t="s">
        <v>39</v>
      </c>
      <c r="G16" s="4" t="s">
        <v>40</v>
      </c>
      <c r="I16" s="7" t="s">
        <v>54</v>
      </c>
      <c r="K16" s="7" t="s">
        <v>61</v>
      </c>
      <c r="L16" s="7" t="s">
        <v>54</v>
      </c>
      <c r="M16" s="7" t="s">
        <v>55</v>
      </c>
      <c r="N16" s="7" t="s">
        <v>60</v>
      </c>
      <c r="O16" s="7" t="s">
        <v>55</v>
      </c>
      <c r="P16" s="7" t="s">
        <v>54</v>
      </c>
      <c r="Q16" s="7" t="s">
        <v>54</v>
      </c>
      <c r="R16" s="7" t="s">
        <v>60</v>
      </c>
      <c r="S16" s="7" t="s">
        <v>61</v>
      </c>
      <c r="T16" s="7" t="s">
        <v>61</v>
      </c>
      <c r="U16" s="7">
        <v>10</v>
      </c>
      <c r="V16" s="7">
        <v>27</v>
      </c>
      <c r="W16" s="7" t="s">
        <v>54</v>
      </c>
      <c r="X16" s="7" t="s">
        <v>54</v>
      </c>
      <c r="Y16" s="7" t="s">
        <v>61</v>
      </c>
      <c r="Z16" s="7" t="s">
        <v>55</v>
      </c>
      <c r="AA16" s="7" t="s">
        <v>54</v>
      </c>
      <c r="AB16" s="7" t="s">
        <v>60</v>
      </c>
      <c r="AC16" s="7" t="s">
        <v>60</v>
      </c>
      <c r="AD16" s="2">
        <v>12</v>
      </c>
    </row>
    <row r="17" spans="1:30">
      <c r="A17" s="1" t="s">
        <v>12</v>
      </c>
      <c r="B17" s="3" t="s">
        <v>35</v>
      </c>
      <c r="C17" s="3" t="s">
        <v>49</v>
      </c>
      <c r="I17" s="7" t="s">
        <v>54</v>
      </c>
      <c r="J17" s="7" t="s">
        <v>54</v>
      </c>
      <c r="K17" s="7" t="s">
        <v>61</v>
      </c>
      <c r="L17" s="7" t="s">
        <v>60</v>
      </c>
      <c r="M17" s="7" t="s">
        <v>54</v>
      </c>
      <c r="N17" s="7" t="s">
        <v>60</v>
      </c>
      <c r="O17" s="7" t="s">
        <v>55</v>
      </c>
      <c r="P17" s="7" t="s">
        <v>54</v>
      </c>
      <c r="Q17" s="7" t="s">
        <v>54</v>
      </c>
      <c r="R17" s="7" t="s">
        <v>55</v>
      </c>
      <c r="S17" s="7" t="s">
        <v>61</v>
      </c>
      <c r="T17" s="7" t="s">
        <v>61</v>
      </c>
      <c r="U17" s="7">
        <v>32</v>
      </c>
      <c r="V17" s="7">
        <v>43</v>
      </c>
      <c r="W17" s="7" t="s">
        <v>54</v>
      </c>
      <c r="X17" s="7" t="s">
        <v>60</v>
      </c>
      <c r="Y17" s="7" t="s">
        <v>61</v>
      </c>
      <c r="Z17" s="7" t="s">
        <v>54</v>
      </c>
      <c r="AA17" s="7" t="s">
        <v>55</v>
      </c>
      <c r="AB17" s="7" t="s">
        <v>60</v>
      </c>
      <c r="AC17" s="7" t="s">
        <v>60</v>
      </c>
      <c r="AD17" s="2">
        <v>13</v>
      </c>
    </row>
    <row r="18" spans="1:30">
      <c r="A18" s="1" t="s">
        <v>13</v>
      </c>
      <c r="B18" s="3" t="s">
        <v>34</v>
      </c>
      <c r="C18" s="4" t="s">
        <v>38</v>
      </c>
      <c r="D18" s="4" t="s">
        <v>39</v>
      </c>
      <c r="E18" s="4" t="s">
        <v>40</v>
      </c>
      <c r="F18" s="4" t="s">
        <v>40</v>
      </c>
      <c r="G18" s="4" t="s">
        <v>39</v>
      </c>
      <c r="I18" s="7" t="s">
        <v>54</v>
      </c>
      <c r="J18" s="7" t="s">
        <v>60</v>
      </c>
      <c r="K18" s="7" t="s">
        <v>61</v>
      </c>
      <c r="L18" s="7" t="s">
        <v>55</v>
      </c>
      <c r="M18" s="7" t="s">
        <v>54</v>
      </c>
      <c r="N18" s="7" t="s">
        <v>60</v>
      </c>
      <c r="O18" s="7" t="s">
        <v>55</v>
      </c>
      <c r="P18" s="7" t="s">
        <v>61</v>
      </c>
      <c r="Q18" s="7" t="s">
        <v>54</v>
      </c>
      <c r="R18" s="7" t="s">
        <v>60</v>
      </c>
      <c r="S18" s="7" t="s">
        <v>61</v>
      </c>
      <c r="T18" s="7" t="s">
        <v>61</v>
      </c>
      <c r="U18" s="7">
        <v>37</v>
      </c>
      <c r="V18" s="7">
        <v>22</v>
      </c>
      <c r="W18" s="7" t="s">
        <v>54</v>
      </c>
      <c r="X18" s="7" t="s">
        <v>54</v>
      </c>
      <c r="Y18" s="7" t="s">
        <v>55</v>
      </c>
      <c r="Z18" s="7" t="s">
        <v>61</v>
      </c>
      <c r="AA18" s="7" t="s">
        <v>61</v>
      </c>
      <c r="AB18" s="7" t="s">
        <v>60</v>
      </c>
      <c r="AC18" s="7" t="s">
        <v>61</v>
      </c>
      <c r="AD18" s="2">
        <v>12</v>
      </c>
    </row>
    <row r="19" spans="1:30">
      <c r="A19" s="1" t="s">
        <v>14</v>
      </c>
      <c r="B19" s="3" t="s">
        <v>34</v>
      </c>
      <c r="C19" s="3" t="s">
        <v>49</v>
      </c>
      <c r="I19" s="7" t="s">
        <v>54</v>
      </c>
      <c r="J19" s="7" t="s">
        <v>60</v>
      </c>
      <c r="K19" s="7" t="s">
        <v>61</v>
      </c>
      <c r="L19" s="7" t="s">
        <v>60</v>
      </c>
      <c r="M19" s="7" t="s">
        <v>55</v>
      </c>
      <c r="N19" s="7" t="s">
        <v>60</v>
      </c>
      <c r="O19" s="7" t="s">
        <v>55</v>
      </c>
      <c r="P19" s="7" t="s">
        <v>61</v>
      </c>
      <c r="Q19" s="7" t="s">
        <v>61</v>
      </c>
      <c r="R19" s="7" t="s">
        <v>55</v>
      </c>
      <c r="S19" s="7" t="s">
        <v>61</v>
      </c>
      <c r="T19" s="7" t="s">
        <v>61</v>
      </c>
      <c r="U19" s="7">
        <v>26</v>
      </c>
      <c r="V19" s="7">
        <v>42</v>
      </c>
      <c r="W19" s="7" t="s">
        <v>55</v>
      </c>
      <c r="X19" s="7" t="s">
        <v>54</v>
      </c>
      <c r="Y19" s="7" t="s">
        <v>55</v>
      </c>
      <c r="Z19" s="7" t="s">
        <v>61</v>
      </c>
      <c r="AA19" s="7" t="s">
        <v>54</v>
      </c>
      <c r="AB19" s="7" t="s">
        <v>60</v>
      </c>
      <c r="AC19" s="7" t="s">
        <v>60</v>
      </c>
      <c r="AD19" s="2">
        <v>15</v>
      </c>
    </row>
    <row r="20" spans="1:30">
      <c r="A20" s="1" t="s">
        <v>15</v>
      </c>
      <c r="B20" s="3" t="s">
        <v>34</v>
      </c>
      <c r="C20" s="4" t="s">
        <v>37</v>
      </c>
      <c r="D20" s="4" t="s">
        <v>37</v>
      </c>
      <c r="E20" s="4" t="s">
        <v>37</v>
      </c>
      <c r="F20" s="4" t="s">
        <v>37</v>
      </c>
      <c r="G20" s="4" t="s">
        <v>37</v>
      </c>
      <c r="I20" s="7" t="s">
        <v>54</v>
      </c>
      <c r="J20" s="7" t="s">
        <v>60</v>
      </c>
      <c r="K20" s="7" t="s">
        <v>61</v>
      </c>
      <c r="L20" s="7" t="s">
        <v>60</v>
      </c>
      <c r="M20" s="7" t="s">
        <v>55</v>
      </c>
      <c r="N20" s="7" t="s">
        <v>61</v>
      </c>
      <c r="O20" s="7" t="s">
        <v>60</v>
      </c>
      <c r="P20" s="7" t="s">
        <v>61</v>
      </c>
      <c r="Q20" s="7" t="s">
        <v>54</v>
      </c>
      <c r="R20" s="7" t="s">
        <v>54</v>
      </c>
      <c r="S20" s="7" t="s">
        <v>54</v>
      </c>
      <c r="T20" s="7" t="s">
        <v>61</v>
      </c>
      <c r="U20" s="7">
        <v>36</v>
      </c>
      <c r="V20" s="7">
        <v>54</v>
      </c>
      <c r="W20" s="7" t="s">
        <v>54</v>
      </c>
      <c r="X20" s="7" t="s">
        <v>54</v>
      </c>
      <c r="Y20" s="7" t="s">
        <v>61</v>
      </c>
      <c r="Z20" s="7" t="s">
        <v>55</v>
      </c>
      <c r="AA20" s="7" t="s">
        <v>54</v>
      </c>
      <c r="AB20" s="7" t="s">
        <v>60</v>
      </c>
      <c r="AC20" s="7" t="s">
        <v>60</v>
      </c>
      <c r="AD20" s="2">
        <v>13</v>
      </c>
    </row>
    <row r="21" spans="1:30">
      <c r="A21" s="1" t="s">
        <v>16</v>
      </c>
      <c r="B21" s="3" t="s">
        <v>35</v>
      </c>
      <c r="C21" s="4" t="s">
        <v>40</v>
      </c>
      <c r="D21" s="4" t="s">
        <v>40</v>
      </c>
      <c r="E21" s="4" t="s">
        <v>40</v>
      </c>
      <c r="F21" s="4" t="s">
        <v>40</v>
      </c>
      <c r="G21" s="4" t="s">
        <v>40</v>
      </c>
      <c r="I21" s="7" t="s">
        <v>54</v>
      </c>
      <c r="J21" s="7" t="s">
        <v>60</v>
      </c>
      <c r="K21" s="7" t="s">
        <v>61</v>
      </c>
      <c r="L21" s="7" t="s">
        <v>54</v>
      </c>
      <c r="M21" s="7" t="s">
        <v>55</v>
      </c>
      <c r="N21" s="7" t="s">
        <v>60</v>
      </c>
      <c r="O21" s="7" t="s">
        <v>55</v>
      </c>
      <c r="P21" s="7" t="s">
        <v>61</v>
      </c>
      <c r="Q21" s="7" t="s">
        <v>55</v>
      </c>
      <c r="R21" s="7" t="s">
        <v>55</v>
      </c>
      <c r="S21" s="7" t="s">
        <v>61</v>
      </c>
      <c r="T21" s="7" t="s">
        <v>61</v>
      </c>
      <c r="U21" s="7">
        <v>58</v>
      </c>
      <c r="V21" s="7">
        <v>40</v>
      </c>
      <c r="W21" s="7" t="s">
        <v>55</v>
      </c>
      <c r="X21" s="7" t="s">
        <v>54</v>
      </c>
      <c r="Y21" s="7" t="s">
        <v>61</v>
      </c>
      <c r="Z21" s="7" t="s">
        <v>55</v>
      </c>
      <c r="AA21" s="7" t="s">
        <v>54</v>
      </c>
      <c r="AB21" s="7" t="s">
        <v>54</v>
      </c>
      <c r="AC21" s="7" t="s">
        <v>60</v>
      </c>
      <c r="AD21" s="2">
        <v>14</v>
      </c>
    </row>
    <row r="22" spans="1:30">
      <c r="A22" s="1" t="s">
        <v>17</v>
      </c>
      <c r="B22" s="3" t="s">
        <v>35</v>
      </c>
      <c r="C22" s="4" t="s">
        <v>39</v>
      </c>
      <c r="D22" s="4" t="s">
        <v>40</v>
      </c>
      <c r="E22" s="4" t="s">
        <v>40</v>
      </c>
      <c r="F22" s="4" t="s">
        <v>40</v>
      </c>
      <c r="G22" s="4" t="s">
        <v>40</v>
      </c>
      <c r="I22" s="7" t="s">
        <v>54</v>
      </c>
      <c r="J22" s="7" t="s">
        <v>60</v>
      </c>
      <c r="K22" s="7" t="s">
        <v>61</v>
      </c>
      <c r="L22" s="7" t="s">
        <v>60</v>
      </c>
      <c r="M22" s="7" t="s">
        <v>54</v>
      </c>
      <c r="N22" s="7" t="s">
        <v>60</v>
      </c>
      <c r="O22" s="7" t="s">
        <v>55</v>
      </c>
      <c r="P22" s="7" t="s">
        <v>54</v>
      </c>
      <c r="Q22" s="7" t="s">
        <v>61</v>
      </c>
      <c r="R22" s="7" t="s">
        <v>54</v>
      </c>
      <c r="S22" s="7" t="s">
        <v>61</v>
      </c>
      <c r="T22" s="7" t="s">
        <v>55</v>
      </c>
      <c r="U22" s="7">
        <v>35</v>
      </c>
      <c r="V22" s="7">
        <v>25</v>
      </c>
      <c r="W22" s="7" t="s">
        <v>54</v>
      </c>
      <c r="X22" s="7" t="s">
        <v>54</v>
      </c>
      <c r="Y22" s="7" t="s">
        <v>61</v>
      </c>
      <c r="Z22" s="7" t="s">
        <v>55</v>
      </c>
      <c r="AA22" s="7" t="s">
        <v>55</v>
      </c>
      <c r="AB22" s="7" t="s">
        <v>55</v>
      </c>
      <c r="AC22" s="7" t="s">
        <v>61</v>
      </c>
      <c r="AD22" s="2">
        <v>12</v>
      </c>
    </row>
    <row r="23" spans="1:30">
      <c r="A23" s="1" t="s">
        <v>18</v>
      </c>
      <c r="B23" s="3" t="s">
        <v>34</v>
      </c>
      <c r="C23" s="3" t="s">
        <v>49</v>
      </c>
      <c r="I23" s="7" t="s">
        <v>54</v>
      </c>
      <c r="J23" s="7" t="s">
        <v>60</v>
      </c>
      <c r="K23" s="7" t="s">
        <v>61</v>
      </c>
      <c r="L23" s="7" t="s">
        <v>60</v>
      </c>
      <c r="M23" s="7" t="s">
        <v>55</v>
      </c>
      <c r="N23" s="7" t="s">
        <v>60</v>
      </c>
      <c r="O23" s="7" t="s">
        <v>55</v>
      </c>
      <c r="P23" s="7" t="s">
        <v>60</v>
      </c>
      <c r="Q23" s="7" t="s">
        <v>60</v>
      </c>
      <c r="R23" s="7" t="s">
        <v>55</v>
      </c>
      <c r="S23" s="7" t="s">
        <v>61</v>
      </c>
      <c r="T23" s="7" t="s">
        <v>61</v>
      </c>
      <c r="U23" s="7">
        <v>30</v>
      </c>
      <c r="V23" s="7">
        <v>12</v>
      </c>
      <c r="W23" s="7" t="s">
        <v>55</v>
      </c>
      <c r="X23" s="7" t="s">
        <v>60</v>
      </c>
      <c r="Y23" s="7" t="s">
        <v>61</v>
      </c>
      <c r="Z23" s="7" t="s">
        <v>54</v>
      </c>
      <c r="AA23" s="7" t="s">
        <v>54</v>
      </c>
      <c r="AB23" s="7" t="s">
        <v>60</v>
      </c>
      <c r="AC23" s="7" t="s">
        <v>55</v>
      </c>
      <c r="AD23" s="2">
        <v>15</v>
      </c>
    </row>
    <row r="24" spans="1:30">
      <c r="A24" s="1" t="s">
        <v>19</v>
      </c>
      <c r="B24" s="3" t="s">
        <v>34</v>
      </c>
      <c r="C24" s="3" t="s">
        <v>48</v>
      </c>
      <c r="I24" s="7" t="s">
        <v>54</v>
      </c>
      <c r="J24" s="7" t="s">
        <v>60</v>
      </c>
      <c r="K24" s="7" t="s">
        <v>61</v>
      </c>
      <c r="L24" s="7" t="s">
        <v>60</v>
      </c>
      <c r="M24" s="7" t="s">
        <v>55</v>
      </c>
      <c r="N24" s="7" t="s">
        <v>60</v>
      </c>
      <c r="O24" s="7" t="s">
        <v>55</v>
      </c>
      <c r="P24" s="7" t="s">
        <v>61</v>
      </c>
      <c r="Q24" s="7" t="s">
        <v>61</v>
      </c>
      <c r="R24" s="7" t="s">
        <v>55</v>
      </c>
      <c r="S24" s="7" t="s">
        <v>61</v>
      </c>
      <c r="T24" s="7" t="s">
        <v>60</v>
      </c>
      <c r="U24" s="7">
        <v>30</v>
      </c>
      <c r="V24" s="7">
        <v>12</v>
      </c>
      <c r="W24" s="7" t="s">
        <v>55</v>
      </c>
      <c r="X24" s="7" t="s">
        <v>54</v>
      </c>
      <c r="Y24" s="7" t="s">
        <v>61</v>
      </c>
      <c r="Z24" s="7" t="s">
        <v>60</v>
      </c>
      <c r="AA24" s="7" t="s">
        <v>55</v>
      </c>
      <c r="AB24" s="7" t="s">
        <v>60</v>
      </c>
      <c r="AC24" s="7" t="s">
        <v>55</v>
      </c>
      <c r="AD24" s="2">
        <v>17</v>
      </c>
    </row>
    <row r="25" spans="1:30">
      <c r="A25" s="1" t="s">
        <v>20</v>
      </c>
      <c r="B25" s="3" t="s">
        <v>35</v>
      </c>
      <c r="C25" s="3" t="s">
        <v>49</v>
      </c>
      <c r="I25" s="7" t="s">
        <v>54</v>
      </c>
      <c r="J25" s="7" t="s">
        <v>60</v>
      </c>
      <c r="K25" s="7" t="s">
        <v>61</v>
      </c>
      <c r="M25" s="7" t="s">
        <v>55</v>
      </c>
      <c r="N25" s="7" t="s">
        <v>54</v>
      </c>
      <c r="O25" s="7" t="s">
        <v>55</v>
      </c>
      <c r="P25" s="7" t="s">
        <v>61</v>
      </c>
      <c r="Q25" s="7" t="s">
        <v>54</v>
      </c>
      <c r="R25" s="7" t="s">
        <v>55</v>
      </c>
      <c r="S25" s="7" t="s">
        <v>61</v>
      </c>
      <c r="T25" s="7" t="s">
        <v>61</v>
      </c>
      <c r="U25" s="7">
        <v>8</v>
      </c>
      <c r="V25" s="7">
        <v>30</v>
      </c>
      <c r="W25" s="7" t="s">
        <v>55</v>
      </c>
      <c r="X25" s="7" t="s">
        <v>54</v>
      </c>
      <c r="Y25" s="7" t="s">
        <v>61</v>
      </c>
      <c r="Z25" s="7" t="s">
        <v>55</v>
      </c>
      <c r="AA25" s="7" t="s">
        <v>54</v>
      </c>
      <c r="AB25" s="7" t="s">
        <v>60</v>
      </c>
      <c r="AC25" s="7" t="s">
        <v>55</v>
      </c>
      <c r="AD25" s="2">
        <v>14</v>
      </c>
    </row>
    <row r="26" spans="1:30">
      <c r="A26" s="1" t="s">
        <v>21</v>
      </c>
      <c r="B26" s="3" t="s">
        <v>34</v>
      </c>
      <c r="C26" s="4" t="s">
        <v>39</v>
      </c>
      <c r="D26" s="4" t="s">
        <v>39</v>
      </c>
      <c r="E26" s="4" t="s">
        <v>40</v>
      </c>
      <c r="F26" s="4" t="s">
        <v>39</v>
      </c>
      <c r="G26" s="4" t="s">
        <v>39</v>
      </c>
      <c r="I26" s="7" t="s">
        <v>54</v>
      </c>
      <c r="J26" s="7" t="s">
        <v>60</v>
      </c>
      <c r="K26" s="7" t="s">
        <v>61</v>
      </c>
      <c r="L26" s="7" t="s">
        <v>60</v>
      </c>
      <c r="M26" s="7" t="s">
        <v>54</v>
      </c>
      <c r="N26" s="7" t="s">
        <v>60</v>
      </c>
      <c r="O26" s="7" t="s">
        <v>55</v>
      </c>
      <c r="P26" s="7" t="s">
        <v>61</v>
      </c>
      <c r="Q26" s="7" t="s">
        <v>61</v>
      </c>
      <c r="R26" s="7" t="s">
        <v>54</v>
      </c>
      <c r="S26" s="7" t="s">
        <v>61</v>
      </c>
      <c r="T26" s="7" t="s">
        <v>60</v>
      </c>
      <c r="U26" s="7">
        <v>36</v>
      </c>
      <c r="V26" s="7">
        <v>28</v>
      </c>
      <c r="W26" s="7" t="s">
        <v>54</v>
      </c>
      <c r="X26" s="7" t="s">
        <v>54</v>
      </c>
      <c r="Y26" s="7" t="s">
        <v>61</v>
      </c>
      <c r="Z26" s="7" t="s">
        <v>61</v>
      </c>
      <c r="AA26" s="7" t="s">
        <v>55</v>
      </c>
      <c r="AB26" s="7" t="s">
        <v>60</v>
      </c>
      <c r="AC26" s="7" t="s">
        <v>55</v>
      </c>
      <c r="AD26" s="2">
        <v>14</v>
      </c>
    </row>
    <row r="27" spans="1:30">
      <c r="A27" s="1" t="s">
        <v>22</v>
      </c>
      <c r="B27" s="3" t="s">
        <v>34</v>
      </c>
      <c r="C27" s="4" t="s">
        <v>39</v>
      </c>
      <c r="D27" s="4" t="s">
        <v>39</v>
      </c>
      <c r="E27" s="4" t="s">
        <v>40</v>
      </c>
      <c r="F27" s="4" t="s">
        <v>40</v>
      </c>
      <c r="G27" s="4" t="s">
        <v>39</v>
      </c>
      <c r="I27" s="7" t="s">
        <v>54</v>
      </c>
      <c r="J27" s="7" t="s">
        <v>60</v>
      </c>
      <c r="K27" s="7" t="s">
        <v>61</v>
      </c>
      <c r="L27" s="7" t="s">
        <v>55</v>
      </c>
      <c r="M27" s="7" t="s">
        <v>54</v>
      </c>
      <c r="N27" s="7" t="s">
        <v>60</v>
      </c>
      <c r="O27" s="7" t="s">
        <v>55</v>
      </c>
      <c r="P27" s="7" t="s">
        <v>61</v>
      </c>
      <c r="Q27" s="7" t="s">
        <v>54</v>
      </c>
      <c r="R27" s="7" t="s">
        <v>55</v>
      </c>
      <c r="S27" s="7" t="s">
        <v>61</v>
      </c>
      <c r="T27" s="7" t="s">
        <v>60</v>
      </c>
      <c r="U27" s="7">
        <v>30</v>
      </c>
      <c r="V27" s="7">
        <v>12</v>
      </c>
      <c r="W27" s="7" t="s">
        <v>55</v>
      </c>
      <c r="X27" s="7" t="s">
        <v>55</v>
      </c>
      <c r="Y27" s="7" t="s">
        <v>61</v>
      </c>
      <c r="Z27" s="7" t="s">
        <v>55</v>
      </c>
      <c r="AA27" s="7" t="s">
        <v>55</v>
      </c>
      <c r="AB27" s="7" t="s">
        <v>60</v>
      </c>
      <c r="AC27" s="7" t="s">
        <v>55</v>
      </c>
      <c r="AD27" s="2">
        <v>17</v>
      </c>
    </row>
    <row r="28" spans="1:30">
      <c r="A28" s="1" t="s">
        <v>23</v>
      </c>
      <c r="B28" s="3" t="s">
        <v>34</v>
      </c>
      <c r="C28" s="4" t="s">
        <v>38</v>
      </c>
      <c r="D28" s="4" t="s">
        <v>39</v>
      </c>
      <c r="E28" s="4" t="s">
        <v>40</v>
      </c>
      <c r="F28" s="4" t="s">
        <v>40</v>
      </c>
      <c r="G28" s="4" t="s">
        <v>39</v>
      </c>
      <c r="I28" s="7" t="s">
        <v>54</v>
      </c>
      <c r="J28" s="7" t="s">
        <v>60</v>
      </c>
      <c r="K28" s="7" t="s">
        <v>61</v>
      </c>
      <c r="L28" s="7" t="s">
        <v>60</v>
      </c>
      <c r="M28" s="7" t="s">
        <v>55</v>
      </c>
      <c r="N28" s="7" t="s">
        <v>54</v>
      </c>
      <c r="O28" s="7" t="s">
        <v>55</v>
      </c>
      <c r="P28" s="7" t="s">
        <v>55</v>
      </c>
      <c r="Q28" s="7" t="s">
        <v>55</v>
      </c>
      <c r="R28" s="7" t="s">
        <v>55</v>
      </c>
      <c r="S28" s="7" t="s">
        <v>61</v>
      </c>
      <c r="T28" s="7" t="s">
        <v>54</v>
      </c>
      <c r="U28" s="7">
        <v>57</v>
      </c>
      <c r="V28" s="7">
        <v>32</v>
      </c>
      <c r="W28" s="7" t="s">
        <v>55</v>
      </c>
      <c r="X28" s="7" t="s">
        <v>54</v>
      </c>
      <c r="Y28" s="7" t="s">
        <v>61</v>
      </c>
      <c r="Z28" s="7" t="s">
        <v>55</v>
      </c>
      <c r="AA28" s="7" t="s">
        <v>55</v>
      </c>
      <c r="AB28" s="7" t="s">
        <v>60</v>
      </c>
      <c r="AC28" s="7" t="s">
        <v>61</v>
      </c>
      <c r="AD28" s="2">
        <v>14</v>
      </c>
    </row>
    <row r="29" spans="1:30">
      <c r="A29" s="1" t="s">
        <v>29</v>
      </c>
      <c r="B29" s="3" t="s">
        <v>35</v>
      </c>
      <c r="C29" s="4" t="s">
        <v>38</v>
      </c>
      <c r="D29" s="4" t="s">
        <v>40</v>
      </c>
      <c r="E29" s="4" t="s">
        <v>40</v>
      </c>
      <c r="F29" s="4" t="s">
        <v>40</v>
      </c>
      <c r="G29" s="4" t="s">
        <v>39</v>
      </c>
      <c r="I29" s="7" t="s">
        <v>54</v>
      </c>
      <c r="J29" s="7" t="s">
        <v>60</v>
      </c>
      <c r="K29" s="7" t="s">
        <v>61</v>
      </c>
      <c r="L29" s="7" t="s">
        <v>54</v>
      </c>
      <c r="M29" s="7" t="s">
        <v>54</v>
      </c>
      <c r="N29" s="7" t="s">
        <v>60</v>
      </c>
      <c r="O29" s="7" t="s">
        <v>55</v>
      </c>
      <c r="P29" s="7" t="s">
        <v>61</v>
      </c>
      <c r="Q29" s="7" t="s">
        <v>54</v>
      </c>
      <c r="R29" s="7" t="s">
        <v>55</v>
      </c>
      <c r="S29" s="7" t="s">
        <v>61</v>
      </c>
      <c r="T29" s="7" t="s">
        <v>61</v>
      </c>
      <c r="X29" s="7" t="s">
        <v>54</v>
      </c>
      <c r="Y29" s="7" t="s">
        <v>61</v>
      </c>
      <c r="Z29" s="7" t="s">
        <v>55</v>
      </c>
      <c r="AA29" s="7" t="s">
        <v>54</v>
      </c>
      <c r="AB29" s="7" t="s">
        <v>60</v>
      </c>
      <c r="AC29" s="7" t="s">
        <v>61</v>
      </c>
      <c r="AD29" s="2">
        <v>15</v>
      </c>
    </row>
    <row r="30" spans="1:30">
      <c r="A30" s="1" t="s">
        <v>30</v>
      </c>
      <c r="B30" s="3" t="s">
        <v>34</v>
      </c>
      <c r="C30" s="4" t="s">
        <v>39</v>
      </c>
      <c r="D30" s="4" t="s">
        <v>38</v>
      </c>
      <c r="E30" s="4" t="s">
        <v>40</v>
      </c>
      <c r="F30" s="4" t="s">
        <v>40</v>
      </c>
      <c r="G30" s="4" t="s">
        <v>38</v>
      </c>
      <c r="I30" s="7" t="s">
        <v>54</v>
      </c>
      <c r="J30" s="7" t="s">
        <v>60</v>
      </c>
      <c r="K30" s="7" t="s">
        <v>61</v>
      </c>
      <c r="L30" s="7" t="s">
        <v>54</v>
      </c>
      <c r="M30" s="7" t="s">
        <v>55</v>
      </c>
      <c r="N30" s="7" t="s">
        <v>60</v>
      </c>
      <c r="O30" s="7" t="s">
        <v>55</v>
      </c>
      <c r="P30" s="7" t="s">
        <v>61</v>
      </c>
      <c r="Q30" s="7" t="s">
        <v>54</v>
      </c>
      <c r="R30" s="7" t="s">
        <v>54</v>
      </c>
      <c r="S30" s="7" t="s">
        <v>61</v>
      </c>
      <c r="T30" s="7" t="s">
        <v>61</v>
      </c>
      <c r="U30" s="7">
        <v>42</v>
      </c>
      <c r="V30" s="7">
        <v>15</v>
      </c>
      <c r="W30" s="7" t="s">
        <v>54</v>
      </c>
      <c r="X30" s="7" t="s">
        <v>54</v>
      </c>
      <c r="Y30" s="7" t="s">
        <v>61</v>
      </c>
      <c r="Z30" s="7" t="s">
        <v>61</v>
      </c>
      <c r="AA30" s="7" t="s">
        <v>54</v>
      </c>
      <c r="AB30" s="7" t="s">
        <v>60</v>
      </c>
      <c r="AC30" s="7" t="s">
        <v>55</v>
      </c>
      <c r="AD30" s="2">
        <v>15</v>
      </c>
    </row>
    <row r="31" spans="1:30">
      <c r="A31" s="1" t="s">
        <v>31</v>
      </c>
      <c r="B31" s="3" t="s">
        <v>34</v>
      </c>
      <c r="C31" s="4" t="s">
        <v>38</v>
      </c>
      <c r="D31" s="4" t="s">
        <v>39</v>
      </c>
      <c r="E31" s="4" t="s">
        <v>39</v>
      </c>
      <c r="F31" s="4" t="s">
        <v>38</v>
      </c>
      <c r="G31" s="4" t="s">
        <v>39</v>
      </c>
      <c r="I31" s="7" t="s">
        <v>54</v>
      </c>
      <c r="J31" s="7" t="s">
        <v>60</v>
      </c>
      <c r="K31" s="7" t="s">
        <v>61</v>
      </c>
      <c r="L31" s="7" t="s">
        <v>54</v>
      </c>
      <c r="M31" s="7" t="s">
        <v>55</v>
      </c>
      <c r="N31" s="7" t="s">
        <v>60</v>
      </c>
      <c r="O31" s="7" t="s">
        <v>55</v>
      </c>
      <c r="P31" s="7" t="s">
        <v>55</v>
      </c>
      <c r="Q31" s="7" t="s">
        <v>54</v>
      </c>
      <c r="S31" s="7" t="s">
        <v>61</v>
      </c>
      <c r="T31" s="7" t="s">
        <v>61</v>
      </c>
      <c r="U31" s="7">
        <v>40</v>
      </c>
      <c r="V31" s="7">
        <v>45</v>
      </c>
      <c r="W31" s="7" t="s">
        <v>55</v>
      </c>
      <c r="X31" s="7" t="s">
        <v>54</v>
      </c>
      <c r="Y31" s="7" t="s">
        <v>61</v>
      </c>
      <c r="Z31" s="7" t="s">
        <v>55</v>
      </c>
      <c r="AA31" s="7" t="s">
        <v>55</v>
      </c>
      <c r="AB31" s="7" t="s">
        <v>60</v>
      </c>
      <c r="AC31" s="7" t="s">
        <v>60</v>
      </c>
      <c r="AD31" s="2">
        <v>16</v>
      </c>
    </row>
    <row r="35" spans="1:30" s="1" customFormat="1">
      <c r="I35" s="6">
        <f>COUNTIF(I2:I31,"a")</f>
        <v>28</v>
      </c>
      <c r="J35" s="6">
        <f>COUNTIF(J2:J31,"b")</f>
        <v>22</v>
      </c>
      <c r="K35" s="6">
        <f>COUNTIF(K2:K31,"d")</f>
        <v>28</v>
      </c>
      <c r="L35" s="6">
        <f>COUNTIF(L2:L31,"b")</f>
        <v>15</v>
      </c>
      <c r="M35" s="6">
        <f>COUNTIF(M2:M31,"c")</f>
        <v>18</v>
      </c>
      <c r="N35" s="6">
        <f>COUNTIF(N2:N31,"b")</f>
        <v>22</v>
      </c>
      <c r="O35" s="6">
        <f>COUNTIF(O2:O31,"c")</f>
        <v>27</v>
      </c>
      <c r="P35" s="6">
        <f>COUNTIF(P2:P31,"d")</f>
        <v>14</v>
      </c>
      <c r="Q35" s="6">
        <f>COUNTIF(Q2:Q31,"a")</f>
        <v>13</v>
      </c>
      <c r="R35" s="6">
        <f>COUNTIF(R2:R31,"c")</f>
        <v>15</v>
      </c>
      <c r="S35" s="6">
        <f>COUNTIF(S2:S31,"d")</f>
        <v>21</v>
      </c>
      <c r="T35" s="6">
        <f>COUNTIF(T2:T31,"d")</f>
        <v>14</v>
      </c>
      <c r="U35" s="6">
        <v>16</v>
      </c>
      <c r="V35" s="6" t="s">
        <v>24</v>
      </c>
      <c r="W35" s="6">
        <f>COUNTIF(W2:W31,"c")</f>
        <v>10</v>
      </c>
      <c r="X35" s="6">
        <f>COUNTIF(X2:X31,"a")</f>
        <v>18</v>
      </c>
      <c r="Y35" s="6">
        <f>COUNTIF(Y2:Y31,"d")</f>
        <v>18</v>
      </c>
      <c r="Z35" s="6">
        <f>COUNTIF(Z2:Z31,"c")</f>
        <v>13</v>
      </c>
      <c r="AA35" s="6">
        <f>COUNTIF(AA2:AA31,"c")</f>
        <v>9</v>
      </c>
      <c r="AB35" s="6">
        <f>COUNTIF(AB2:AB31,"b")</f>
        <v>21</v>
      </c>
      <c r="AC35" s="6">
        <f>COUNTIF(AC2:AC31,"c")</f>
        <v>10</v>
      </c>
      <c r="AD35" s="5"/>
    </row>
    <row r="36" spans="1:30" s="1" customFormat="1">
      <c r="I36" s="10">
        <f t="shared" ref="I36:U36" si="0">I35/31</f>
        <v>0.90322580645161288</v>
      </c>
      <c r="J36" s="10">
        <f t="shared" si="0"/>
        <v>0.70967741935483875</v>
      </c>
      <c r="K36" s="10">
        <f t="shared" si="0"/>
        <v>0.90322580645161288</v>
      </c>
      <c r="L36" s="10">
        <f t="shared" si="0"/>
        <v>0.4838709677419355</v>
      </c>
      <c r="M36" s="10">
        <f t="shared" si="0"/>
        <v>0.58064516129032262</v>
      </c>
      <c r="N36" s="10">
        <f t="shared" si="0"/>
        <v>0.70967741935483875</v>
      </c>
      <c r="O36" s="10">
        <f t="shared" si="0"/>
        <v>0.87096774193548387</v>
      </c>
      <c r="P36" s="10">
        <f t="shared" si="0"/>
        <v>0.45161290322580644</v>
      </c>
      <c r="Q36" s="10">
        <f t="shared" si="0"/>
        <v>0.41935483870967744</v>
      </c>
      <c r="R36" s="10">
        <f t="shared" si="0"/>
        <v>0.4838709677419355</v>
      </c>
      <c r="S36" s="10">
        <f t="shared" si="0"/>
        <v>0.67741935483870963</v>
      </c>
      <c r="T36" s="10">
        <f t="shared" si="0"/>
        <v>0.45161290322580644</v>
      </c>
      <c r="U36" s="10">
        <f t="shared" si="0"/>
        <v>0.5161290322580645</v>
      </c>
      <c r="V36" s="10"/>
      <c r="W36" s="10">
        <f t="shared" ref="W36:AC36" si="1">W35/31</f>
        <v>0.32258064516129031</v>
      </c>
      <c r="X36" s="10">
        <f t="shared" si="1"/>
        <v>0.58064516129032262</v>
      </c>
      <c r="Y36" s="10">
        <f t="shared" si="1"/>
        <v>0.58064516129032262</v>
      </c>
      <c r="Z36" s="10">
        <f t="shared" si="1"/>
        <v>0.41935483870967744</v>
      </c>
      <c r="AA36" s="10">
        <f t="shared" si="1"/>
        <v>0.29032258064516131</v>
      </c>
      <c r="AB36" s="10">
        <f t="shared" si="1"/>
        <v>0.67741935483870963</v>
      </c>
      <c r="AC36" s="10">
        <f t="shared" si="1"/>
        <v>0.32258064516129031</v>
      </c>
      <c r="AD36" s="5"/>
    </row>
    <row r="38" spans="1:30">
      <c r="AC38" s="6" t="s">
        <v>25</v>
      </c>
      <c r="AD38" s="2">
        <f>AVERAGE(AD2:AD31)</f>
        <v>11.733333333333333</v>
      </c>
    </row>
    <row r="39" spans="1:30">
      <c r="AC39" s="6" t="s">
        <v>26</v>
      </c>
      <c r="AD39" s="2">
        <f>STDEV(AD2:AD31)</f>
        <v>3.321127076381039</v>
      </c>
    </row>
    <row r="41" spans="1:30">
      <c r="I41" s="7" t="s">
        <v>54</v>
      </c>
      <c r="J41" s="7" t="s">
        <v>60</v>
      </c>
      <c r="K41" s="7" t="s">
        <v>61</v>
      </c>
      <c r="L41" s="7" t="s">
        <v>60</v>
      </c>
      <c r="M41" s="7" t="s">
        <v>55</v>
      </c>
      <c r="N41" s="7" t="s">
        <v>60</v>
      </c>
      <c r="O41" s="7" t="s">
        <v>55</v>
      </c>
      <c r="P41" s="7" t="s">
        <v>61</v>
      </c>
      <c r="Q41" s="7" t="s">
        <v>54</v>
      </c>
      <c r="R41" s="7" t="s">
        <v>55</v>
      </c>
      <c r="S41" s="7" t="s">
        <v>61</v>
      </c>
      <c r="T41" s="7" t="s">
        <v>61</v>
      </c>
      <c r="U41" s="7" t="s">
        <v>57</v>
      </c>
      <c r="V41" s="7" t="s">
        <v>56</v>
      </c>
      <c r="W41" s="7" t="s">
        <v>55</v>
      </c>
      <c r="X41" s="7" t="s">
        <v>54</v>
      </c>
      <c r="Y41" s="7" t="s">
        <v>61</v>
      </c>
      <c r="Z41" s="7" t="s">
        <v>55</v>
      </c>
      <c r="AA41" s="7" t="s">
        <v>55</v>
      </c>
      <c r="AB41" s="7" t="s">
        <v>60</v>
      </c>
      <c r="AC41" s="7" t="s">
        <v>55</v>
      </c>
    </row>
    <row r="43" spans="1:30" ht="12">
      <c r="A43" s="1"/>
      <c r="AD43" s="3"/>
    </row>
  </sheetData>
  <sheetCalcPr fullCalcOnLoad="1"/>
  <sortState ref="A2:XFD1048576">
    <sortCondition ref="AF3:AF1048576"/>
  </sortState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Kip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 Tellez</dc:creator>
  <cp:lastModifiedBy>Kip Tellez</cp:lastModifiedBy>
  <cp:lastPrinted>2009-12-13T23:15:33Z</cp:lastPrinted>
  <dcterms:created xsi:type="dcterms:W3CDTF">2009-11-02T23:57:20Z</dcterms:created>
  <dcterms:modified xsi:type="dcterms:W3CDTF">2009-12-13T23:43:08Z</dcterms:modified>
</cp:coreProperties>
</file>