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11640" activeTab="0"/>
  </bookViews>
  <sheets>
    <sheet name="CSD" sheetId="1" r:id="rId1"/>
    <sheet name="ucsc2003" sheetId="2" r:id="rId2"/>
  </sheets>
  <definedNames/>
  <calcPr fullCalcOnLoad="1"/>
</workbook>
</file>

<file path=xl/sharedStrings.xml><?xml version="1.0" encoding="utf-8"?>
<sst xmlns="http://schemas.openxmlformats.org/spreadsheetml/2006/main" count="2553" uniqueCount="333">
  <si>
    <t>Item Name</t>
  </si>
  <si>
    <t>Description</t>
  </si>
  <si>
    <t>Serial Number</t>
  </si>
  <si>
    <t>Begin Date</t>
  </si>
  <si>
    <t>End Date</t>
  </si>
  <si>
    <t>Annual List</t>
  </si>
  <si>
    <t>List Prorated</t>
  </si>
  <si>
    <t>AIR-AP1120B-A-K9</t>
  </si>
  <si>
    <t>802.11b AP, Single MPCI Radio, Int Ant, FCC Cnfg</t>
  </si>
  <si>
    <t>FHK0643V0GL</t>
  </si>
  <si>
    <t>FHK0643V0MX</t>
  </si>
  <si>
    <t>FHK0643V0KZ</t>
  </si>
  <si>
    <t>FHK0643V0GK</t>
  </si>
  <si>
    <t>FHK0643V0J7</t>
  </si>
  <si>
    <t>FHK0643V0MU</t>
  </si>
  <si>
    <t>WS-C5505-S3-HDT</t>
  </si>
  <si>
    <t>WS-C5505 Chas, Sup III w/2-port UTP FEC UL, AC P/S,WS-X5224</t>
  </si>
  <si>
    <t>CISCO1601</t>
  </si>
  <si>
    <t>^Ethernet/Serial Modular Router. Consider the 1601-R</t>
  </si>
  <si>
    <t>JAB030450K7</t>
  </si>
  <si>
    <t>JAB030450KS</t>
  </si>
  <si>
    <t>CISCO2611</t>
  </si>
  <si>
    <t>Dual Ethernet Modular Router w/ Cisco IOS IP Software</t>
  </si>
  <si>
    <t>SHN030606MC</t>
  </si>
  <si>
    <t>CISCO2503I</t>
  </si>
  <si>
    <t>Cisco 2503 Ethernet/Dual Serial/ISDN-BRI Router</t>
  </si>
  <si>
    <t>CISCO2503</t>
  </si>
  <si>
    <t>Cisco 2503 Ethernet/DualSerial/ISDN-BRI Router</t>
  </si>
  <si>
    <t>AS5300</t>
  </si>
  <si>
    <t>^AS5300 Dial Shelf</t>
  </si>
  <si>
    <t>SCA032700MM</t>
  </si>
  <si>
    <t>WS-C2924M-XL-EN</t>
  </si>
  <si>
    <t>24-port 10/100 Switch w/Two Module Slots (Enterprise Edition</t>
  </si>
  <si>
    <t>FAA0327H0KF</t>
  </si>
  <si>
    <t>FAA0327K0JF</t>
  </si>
  <si>
    <t>FAA0327F0K5</t>
  </si>
  <si>
    <t>FAA0327I0H7</t>
  </si>
  <si>
    <t>FAA0327K0JH</t>
  </si>
  <si>
    <t>PIX-520</t>
  </si>
  <si>
    <t>^PIX 520 Chassis only</t>
  </si>
  <si>
    <t>JAB033150X2</t>
  </si>
  <si>
    <t>JAB033150X4</t>
  </si>
  <si>
    <t>JAB0332A2TN</t>
  </si>
  <si>
    <t>JAB0332A2TP</t>
  </si>
  <si>
    <t>JAB0332A2TQ</t>
  </si>
  <si>
    <t>CISCO2610</t>
  </si>
  <si>
    <t>Ethernet Modular Router w/ Cisco IOS IP Software</t>
  </si>
  <si>
    <t>JAB03428573</t>
  </si>
  <si>
    <t>CISCO2620</t>
  </si>
  <si>
    <t>10/100 Ethernet Router w/2 WIC Slots, 1 Network Module Slot</t>
  </si>
  <si>
    <t>JAB034582UQ</t>
  </si>
  <si>
    <t>AIR-AP342E2C</t>
  </si>
  <si>
    <t>^802.11b 30 mW AP w/Capt. Ants</t>
  </si>
  <si>
    <t>1EF88007133</t>
  </si>
  <si>
    <t>1EF88007130</t>
  </si>
  <si>
    <t>CISCO1602-R</t>
  </si>
  <si>
    <t>Ethernet/Serial Modular Router w/56k DSU 4-wire, 4M FL/8M DR</t>
  </si>
  <si>
    <t>JMX0504E1AX</t>
  </si>
  <si>
    <t>AIR-AP352E2R</t>
  </si>
  <si>
    <t>^350 Series AP w/Dual RP-TNC Connectors and 128-bit WEP</t>
  </si>
  <si>
    <t>SEK051681B7</t>
  </si>
  <si>
    <t>SEK051681B6</t>
  </si>
  <si>
    <t>SEK051681B5</t>
  </si>
  <si>
    <t>VDF0527S2SE</t>
  </si>
  <si>
    <t>VDF0527S2RX</t>
  </si>
  <si>
    <t>VDF0527S2RW</t>
  </si>
  <si>
    <t>AIR-WGB352R</t>
  </si>
  <si>
    <t>802.11b WorkGroup Bridge w/Dual RP-TNC Connectors</t>
  </si>
  <si>
    <t>VDF0535S2S5</t>
  </si>
  <si>
    <t>AIR-WGB352C</t>
  </si>
  <si>
    <t>802.11b WorkGroup Bridge w/Captured Dipole Antenna</t>
  </si>
  <si>
    <t>VDF0535S484</t>
  </si>
  <si>
    <t>JMX0602K03E</t>
  </si>
  <si>
    <t>JMX0602K03D</t>
  </si>
  <si>
    <t>JMX0602K03F</t>
  </si>
  <si>
    <t>CISCO2621</t>
  </si>
  <si>
    <t>Dual 10/100 Ethernet Router with 2 WIC Slots, 1 NM Slot</t>
  </si>
  <si>
    <t>JMX0602K03C</t>
  </si>
  <si>
    <t>JMX0602K037</t>
  </si>
  <si>
    <t>CISCO7507</t>
  </si>
  <si>
    <t>Cisco 7507 7-Slot, 2 CyBus, 1 RSP2, 1 AC Power Supply</t>
  </si>
  <si>
    <t>WS-C5500</t>
  </si>
  <si>
    <t>Catalyst 5500 Chassis</t>
  </si>
  <si>
    <t>WS-C2924-XL</t>
  </si>
  <si>
    <t>^Catalyst 2924-XL 24-Port 10/100 Fast Ethernet Switch</t>
  </si>
  <si>
    <t>FAA0213U0BT</t>
  </si>
  <si>
    <t>CISCO2514</t>
  </si>
  <si>
    <t>^Cisco 2514 Dual Ethernet/Dual Serial Router</t>
  </si>
  <si>
    <t>JMX0518K0TS</t>
  </si>
  <si>
    <t>JMX0518K0TP</t>
  </si>
  <si>
    <t>JMX0518K0TY</t>
  </si>
  <si>
    <t>WS-C3550-12T</t>
  </si>
  <si>
    <t>10-10/100/1000BaseT ports and 2 GBIC ports</t>
  </si>
  <si>
    <t>CHK0704V06Q</t>
  </si>
  <si>
    <t>CHK0703W0MJ</t>
  </si>
  <si>
    <t>CSS-11154-AC</t>
  </si>
  <si>
    <t>CSS 11154, 12 pt FE (TX), 2 pt GE (SX w/8MB), 128MB, HD, AC</t>
  </si>
  <si>
    <t>JAB0714069E</t>
  </si>
  <si>
    <t>JAB07140651</t>
  </si>
  <si>
    <t>JMX0624K3YR</t>
  </si>
  <si>
    <t>WS-C3550-48-EMI</t>
  </si>
  <si>
    <t>48-10/100 and 2 GBIC ports:Enhanced Multilayer SW Image</t>
  </si>
  <si>
    <t>CHK0623V1YF</t>
  </si>
  <si>
    <t>CHK0623V1YD</t>
  </si>
  <si>
    <t>CHK0623V1Y7</t>
  </si>
  <si>
    <t>WS-C6509</t>
  </si>
  <si>
    <t>Cat 6509 Chassis, 9slot, 15RU, No Pow Supply, No Fan Tray</t>
  </si>
  <si>
    <t>SMG0622A017</t>
  </si>
  <si>
    <t>CISCO2621XM</t>
  </si>
  <si>
    <t>Mid Performance Dual 10/100 Ethernet Router w/Cisco IOS IP</t>
  </si>
  <si>
    <t>JMX0630K6H0</t>
  </si>
  <si>
    <t>JMX0630K5MV</t>
  </si>
  <si>
    <t>CISCO2620XM</t>
  </si>
  <si>
    <t>Mid Performance 10/100 Ethernet Router with Cisco IOS IP</t>
  </si>
  <si>
    <t>JMX0631K0Z5</t>
  </si>
  <si>
    <t>WS-C3550-24-EMI</t>
  </si>
  <si>
    <t>24-10/100 and 2 GBIC ports:Enhanced Multilayer SW Image</t>
  </si>
  <si>
    <t>CHK0650W16R</t>
  </si>
  <si>
    <t>CHK0650W170</t>
  </si>
  <si>
    <t>CHK0650V0SU</t>
  </si>
  <si>
    <t>CHK0650V0SR</t>
  </si>
  <si>
    <t>CHK0651W197</t>
  </si>
  <si>
    <t>CHK0651W19D</t>
  </si>
  <si>
    <t>CHK0651V1FH</t>
  </si>
  <si>
    <t>CHK0650W16Y</t>
  </si>
  <si>
    <t>CHK0650W16S</t>
  </si>
  <si>
    <t>CHK0650W16T</t>
  </si>
  <si>
    <t>CHK0650V0ST</t>
  </si>
  <si>
    <t>WS-C3550-48-SMI</t>
  </si>
  <si>
    <t>48-10/100 and 2 GBIC ports:Std Multilayer SW Image</t>
  </si>
  <si>
    <t>CHK0645W0H7</t>
  </si>
  <si>
    <t>CHK0645W0HB</t>
  </si>
  <si>
    <t>CHK0651W196</t>
  </si>
  <si>
    <t>CHK0651V1F9</t>
  </si>
  <si>
    <t>CP-7960G=</t>
  </si>
  <si>
    <t>Cisco IP Phone 7960G, Global, Spare</t>
  </si>
  <si>
    <t>INM065005BK</t>
  </si>
  <si>
    <t>INM065005ES</t>
  </si>
  <si>
    <t>INM065001SQ</t>
  </si>
  <si>
    <t>INM06500511</t>
  </si>
  <si>
    <t>FHK0702V005</t>
  </si>
  <si>
    <t>FHK0701V0TR</t>
  </si>
  <si>
    <t>FHK0702V00H</t>
  </si>
  <si>
    <t>FHK0701V0V5</t>
  </si>
  <si>
    <t>FHK0701V0TE</t>
  </si>
  <si>
    <t>FHK0701V0UE</t>
  </si>
  <si>
    <t>CHK0702V0V7</t>
  </si>
  <si>
    <t>CHK0702V0VR</t>
  </si>
  <si>
    <t>WS-C6503=</t>
  </si>
  <si>
    <t>Catalyst 6503 Chassis, 3 slot, 4 RU, No Power Supply,Spare</t>
  </si>
  <si>
    <t>FOX07140220</t>
  </si>
  <si>
    <t>FOX07140222</t>
  </si>
  <si>
    <t>FOX0714021Z</t>
  </si>
  <si>
    <t>CP-7960G</t>
  </si>
  <si>
    <t>PROMOTION PRICE, Cisco IP Phone 7960G, Global</t>
  </si>
  <si>
    <t>INM071501KW</t>
  </si>
  <si>
    <t>CISCO2610XM</t>
  </si>
  <si>
    <t>C2651XM-2FE/VPN/K9</t>
  </si>
  <si>
    <t>Contract #</t>
  </si>
  <si>
    <t>Contract Type</t>
  </si>
  <si>
    <t>Bill-To Id</t>
  </si>
  <si>
    <t>Billto Name</t>
  </si>
  <si>
    <t>Customer #</t>
  </si>
  <si>
    <t>Customer Name</t>
  </si>
  <si>
    <t>Ship to Id</t>
  </si>
  <si>
    <t>Ship to Name</t>
  </si>
  <si>
    <t>Ship to Addr1</t>
  </si>
  <si>
    <t>Install Site Id</t>
  </si>
  <si>
    <t>Install Site Name</t>
  </si>
  <si>
    <t>Install Site Addr1</t>
  </si>
  <si>
    <t>Install Site Addr2</t>
  </si>
  <si>
    <t>Item Beg Date</t>
  </si>
  <si>
    <t>Item End Date</t>
  </si>
  <si>
    <t>Order PO #</t>
  </si>
  <si>
    <t>Ship Date</t>
  </si>
  <si>
    <t>Serial #</t>
  </si>
  <si>
    <t>Item Type</t>
  </si>
  <si>
    <t>Item Status</t>
  </si>
  <si>
    <t>Maint List</t>
  </si>
  <si>
    <t>Maint Net</t>
  </si>
  <si>
    <t>Maint PO#</t>
  </si>
  <si>
    <t>SNT</t>
  </si>
  <si>
    <t>UNIV OF CALIFORNIA SANTA CRUZ</t>
  </si>
  <si>
    <t>1156 HIGH STREET</t>
  </si>
  <si>
    <t>CATS</t>
  </si>
  <si>
    <t>P0185445</t>
  </si>
  <si>
    <t>ACTIVE</t>
  </si>
  <si>
    <t>31 COMMUNICATIONS BUILDING</t>
  </si>
  <si>
    <t>P0187044</t>
  </si>
  <si>
    <t>CHASSIS</t>
  </si>
  <si>
    <t>P0197654</t>
  </si>
  <si>
    <t>FHK0725V240</t>
  </si>
  <si>
    <t>FHK0725V241</t>
  </si>
  <si>
    <t>FHK0725V243</t>
  </si>
  <si>
    <t>JAB0714063C</t>
  </si>
  <si>
    <t>JAB0714065N</t>
  </si>
  <si>
    <t>BARN H</t>
  </si>
  <si>
    <t>P0192269</t>
  </si>
  <si>
    <t>P0179259</t>
  </si>
  <si>
    <t>P0188244</t>
  </si>
  <si>
    <t>P0194577</t>
  </si>
  <si>
    <t>P0189834</t>
  </si>
  <si>
    <t>CS</t>
  </si>
  <si>
    <t>P0192053</t>
  </si>
  <si>
    <t>CHK0705W138</t>
  </si>
  <si>
    <t>CISCO SYSTEMS INC CREDIT CARD</t>
  </si>
  <si>
    <t>UCSC EXTENSION</t>
  </si>
  <si>
    <t>1180 BORDEAUX DRIVE</t>
  </si>
  <si>
    <t>MC08313</t>
  </si>
  <si>
    <t>AIR-AP1220B-A-K9</t>
  </si>
  <si>
    <t>FHK0723K19T</t>
  </si>
  <si>
    <t>FHK0723K19Y</t>
  </si>
  <si>
    <t>10420 BUBB ROAD</t>
  </si>
  <si>
    <t>C/O VC EXTENSION/CUPERTINO</t>
  </si>
  <si>
    <t>P0197180</t>
  </si>
  <si>
    <t>JMX0725L33M</t>
  </si>
  <si>
    <t>JMX0725L33L</t>
  </si>
  <si>
    <t>UNIV OF CALIFORNIA OFFICE OF THE PRESIDENT</t>
  </si>
  <si>
    <t>SC 243980</t>
  </si>
  <si>
    <t>EXPIRED</t>
  </si>
  <si>
    <t>SC 236440</t>
  </si>
  <si>
    <t>PO061390</t>
  </si>
  <si>
    <t>WS-C5500-WCTX</t>
  </si>
  <si>
    <t>PO052756</t>
  </si>
  <si>
    <t>HOOP COMMUNICATIONS INC</t>
  </si>
  <si>
    <t>2317 DE LA CRUZ BLVD</t>
  </si>
  <si>
    <t>V005624</t>
  </si>
  <si>
    <t>V003482</t>
  </si>
  <si>
    <t>P0105218</t>
  </si>
  <si>
    <t>PO09399</t>
  </si>
  <si>
    <t>WS-C5509-S3-HD</t>
  </si>
  <si>
    <t>PO096832</t>
  </si>
  <si>
    <t>P0105063</t>
  </si>
  <si>
    <t>P0110134</t>
  </si>
  <si>
    <t>P0114027</t>
  </si>
  <si>
    <t>PO108525</t>
  </si>
  <si>
    <t>740 FRONT STREET</t>
  </si>
  <si>
    <t>PO094471</t>
  </si>
  <si>
    <t>P0109366</t>
  </si>
  <si>
    <t>COMM AND TECHNOLOGY SVCS</t>
  </si>
  <si>
    <t>P0118276</t>
  </si>
  <si>
    <t>WS-C5007=</t>
  </si>
  <si>
    <t>UCSC/UC RECEIVING</t>
  </si>
  <si>
    <t>P0115361</t>
  </si>
  <si>
    <t>P0024328</t>
  </si>
  <si>
    <t>CATS -- COMM BLDG</t>
  </si>
  <si>
    <t>P0131183</t>
  </si>
  <si>
    <t>P0151232</t>
  </si>
  <si>
    <t>P0156914</t>
  </si>
  <si>
    <t>IPTV-3417-START-M</t>
  </si>
  <si>
    <t>P0166478</t>
  </si>
  <si>
    <t>COMMUNICATIONS BUILDING</t>
  </si>
  <si>
    <t>P0134565</t>
  </si>
  <si>
    <t>WS-C1924-A</t>
  </si>
  <si>
    <t>FAB0432U2E7</t>
  </si>
  <si>
    <t>WS-C1924C-A</t>
  </si>
  <si>
    <t>FAB0436M15E</t>
  </si>
  <si>
    <t>FAB0436M172</t>
  </si>
  <si>
    <t>FAB0436M17D</t>
  </si>
  <si>
    <t>FAB0436M17G</t>
  </si>
  <si>
    <t>FAB0436M17P</t>
  </si>
  <si>
    <t>FAB0436M17Q</t>
  </si>
  <si>
    <t>FAB0436M17V</t>
  </si>
  <si>
    <t>FAB0436M18B</t>
  </si>
  <si>
    <t>FAB0436M18C</t>
  </si>
  <si>
    <t>FAB0436M18F</t>
  </si>
  <si>
    <t>FAB0432T2HJ</t>
  </si>
  <si>
    <t>FAB0432T2HM</t>
  </si>
  <si>
    <t>P0127295</t>
  </si>
  <si>
    <t>JAB04188524</t>
  </si>
  <si>
    <t>P0155663</t>
  </si>
  <si>
    <t>P0128602</t>
  </si>
  <si>
    <t>FAB0419R044</t>
  </si>
  <si>
    <t>FAB0419R046</t>
  </si>
  <si>
    <t>FAB0419R048</t>
  </si>
  <si>
    <t>FAB0419R04W</t>
  </si>
  <si>
    <t>FAB0419Y04C</t>
  </si>
  <si>
    <t>FAB0419Y04P</t>
  </si>
  <si>
    <t>FAB0419Y04U</t>
  </si>
  <si>
    <t>FAB0419Y04W</t>
  </si>
  <si>
    <t>FAB0421R0FN</t>
  </si>
  <si>
    <t>FAB0421W0RZ</t>
  </si>
  <si>
    <t>FAB0421X0PP</t>
  </si>
  <si>
    <t>FAB0421X0PT</t>
  </si>
  <si>
    <t>FAB0421Y0FX</t>
  </si>
  <si>
    <t>FAB0421Y0FZ</t>
  </si>
  <si>
    <t>LICK COMPUTING FACILITY</t>
  </si>
  <si>
    <t>KERR HALL</t>
  </si>
  <si>
    <t>P0104936</t>
  </si>
  <si>
    <t>FAB0321S07H</t>
  </si>
  <si>
    <t>FAB0321U08Q</t>
  </si>
  <si>
    <t>PO119705</t>
  </si>
  <si>
    <t>JAB040681YQ</t>
  </si>
  <si>
    <t>P0171874</t>
  </si>
  <si>
    <t>CISCO1710-VPN-M/K9</t>
  </si>
  <si>
    <t>JMX0616H047</t>
  </si>
  <si>
    <t>JMX0616H049</t>
  </si>
  <si>
    <t>JMX0616H04D</t>
  </si>
  <si>
    <t>JMX0616H04B</t>
  </si>
  <si>
    <t>PO145134</t>
  </si>
  <si>
    <t>UNIV OF CALIFORNIA SANTA BARBARA</t>
  </si>
  <si>
    <t>150/160 NSII</t>
  </si>
  <si>
    <t>P0135665</t>
  </si>
  <si>
    <t>JAB04418ALW</t>
  </si>
  <si>
    <t>JAB04418AM2</t>
  </si>
  <si>
    <t>COMMUNICATIONS 31</t>
  </si>
  <si>
    <t>P0135972</t>
  </si>
  <si>
    <t>WS-C2924C-XL-EN</t>
  </si>
  <si>
    <t>FAB0452Y2BX</t>
  </si>
  <si>
    <t>FAB0452Y2C7</t>
  </si>
  <si>
    <t>FAB0452Y2CJ</t>
  </si>
  <si>
    <t>FAB0452Y2D0</t>
  </si>
  <si>
    <t>OVERDUE</t>
  </si>
  <si>
    <t>B0134622</t>
  </si>
  <si>
    <t>P0148451</t>
  </si>
  <si>
    <t>P0158460</t>
  </si>
  <si>
    <t>P0174550</t>
  </si>
  <si>
    <t>On CSD?</t>
  </si>
  <si>
    <t>TSC0707005A</t>
  </si>
  <si>
    <t>FAB0451P1RA</t>
  </si>
  <si>
    <t>FAB0451Q1UC</t>
  </si>
  <si>
    <t>FAB0451P1QQ</t>
  </si>
  <si>
    <t>JMX0707L7NQ</t>
  </si>
  <si>
    <t>JMX0707L7NF</t>
  </si>
  <si>
    <t>On Contract?</t>
  </si>
  <si>
    <t>Item Number</t>
  </si>
  <si>
    <t>NEW</t>
  </si>
  <si>
    <t>New Begin Date</t>
  </si>
  <si>
    <t>New End Date</t>
  </si>
  <si>
    <t>On your list</t>
  </si>
  <si>
    <t>On your list, NEW</t>
  </si>
  <si>
    <t>Not on your list</t>
  </si>
  <si>
    <t>Status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</si>
</sst>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15" fontId="5" fillId="0" borderId="0" xfId="0" applyNumberFormat="1" applyFont="1" applyAlignment="1">
      <alignment/>
    </xf>
    <xf numFmtId="1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5" fontId="5" fillId="2" borderId="0" xfId="0" applyNumberFormat="1" applyFont="1" applyFill="1" applyAlignment="1">
      <alignment/>
    </xf>
    <xf numFmtId="1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5" fontId="1" fillId="2" borderId="0" xfId="0" applyNumberFormat="1" applyFont="1" applyFill="1" applyAlignment="1">
      <alignment/>
    </xf>
    <xf numFmtId="8" fontId="1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5" fillId="0" borderId="0" xfId="0" applyNumberFormat="1" applyFont="1" applyFill="1" applyAlignment="1">
      <alignment/>
    </xf>
    <xf numFmtId="1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15" fontId="5" fillId="3" borderId="0" xfId="0" applyNumberFormat="1" applyFont="1" applyFill="1" applyAlignment="1">
      <alignment/>
    </xf>
    <xf numFmtId="15" fontId="0" fillId="3" borderId="0" xfId="0" applyNumberFormat="1" applyFill="1" applyAlignment="1">
      <alignment/>
    </xf>
    <xf numFmtId="0" fontId="4" fillId="3" borderId="0" xfId="0" applyFont="1" applyFill="1" applyAlignment="1">
      <alignment horizontal="left"/>
    </xf>
    <xf numFmtId="165" fontId="4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15" fontId="9" fillId="0" borderId="0" xfId="0" applyNumberFormat="1" applyFont="1" applyAlignment="1">
      <alignment/>
    </xf>
    <xf numFmtId="15" fontId="9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57"/>
  <sheetViews>
    <sheetView tabSelected="1" workbookViewId="0" topLeftCell="A1">
      <selection activeCell="X6" sqref="X6"/>
    </sheetView>
  </sheetViews>
  <sheetFormatPr defaultColWidth="9.140625" defaultRowHeight="12.75"/>
  <cols>
    <col min="1" max="1" width="16.28125" style="5" bestFit="1" customWidth="1"/>
    <col min="2" max="2" width="11.57421875" style="0" hidden="1" customWidth="1"/>
    <col min="3" max="3" width="9.140625" style="5" hidden="1" customWidth="1"/>
    <col min="4" max="9" width="9.140625" style="0" hidden="1" customWidth="1"/>
    <col min="10" max="10" width="15.8515625" style="0" hidden="1" customWidth="1"/>
    <col min="11" max="12" width="9.140625" style="0" hidden="1" customWidth="1"/>
    <col min="13" max="13" width="32.7109375" style="5" hidden="1" customWidth="1"/>
    <col min="14" max="15" width="9.140625" style="0" hidden="1" customWidth="1"/>
    <col min="16" max="16" width="14.00390625" style="6" hidden="1" customWidth="1"/>
    <col min="17" max="17" width="13.8515625" style="6" hidden="1" customWidth="1"/>
    <col min="18" max="18" width="9.140625" style="0" hidden="1" customWidth="1"/>
    <col min="19" max="19" width="9.7109375" style="0" hidden="1" customWidth="1"/>
    <col min="20" max="20" width="20.421875" style="7" bestFit="1" customWidth="1"/>
    <col min="21" max="21" width="14.421875" style="8" bestFit="1" customWidth="1"/>
    <col min="22" max="22" width="13.8515625" style="6" bestFit="1" customWidth="1"/>
    <col min="23" max="23" width="10.140625" style="5" bestFit="1" customWidth="1"/>
    <col min="24" max="24" width="18.7109375" style="16" bestFit="1" customWidth="1"/>
    <col min="25" max="25" width="13.8515625" style="16" bestFit="1" customWidth="1"/>
    <col min="26" max="26" width="0" style="0" hidden="1" customWidth="1"/>
    <col min="27" max="27" width="12.7109375" style="0" hidden="1" customWidth="1"/>
    <col min="28" max="29" width="0" style="0" hidden="1" customWidth="1"/>
    <col min="30" max="30" width="19.421875" style="0" hidden="1" customWidth="1"/>
    <col min="31" max="34" width="0" style="0" hidden="1" customWidth="1"/>
  </cols>
  <sheetData>
    <row r="1" spans="1:30" ht="12.75">
      <c r="A1" s="5" t="s">
        <v>332</v>
      </c>
      <c r="B1" t="s">
        <v>325</v>
      </c>
      <c r="C1" s="5" t="s">
        <v>158</v>
      </c>
      <c r="D1" t="s">
        <v>159</v>
      </c>
      <c r="E1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  <c r="K1" t="s">
        <v>166</v>
      </c>
      <c r="L1" t="s">
        <v>167</v>
      </c>
      <c r="M1" s="5" t="s">
        <v>168</v>
      </c>
      <c r="N1" t="s">
        <v>169</v>
      </c>
      <c r="O1" t="s">
        <v>170</v>
      </c>
      <c r="P1" s="6" t="s">
        <v>171</v>
      </c>
      <c r="Q1" s="6" t="s">
        <v>172</v>
      </c>
      <c r="R1" t="s">
        <v>173</v>
      </c>
      <c r="S1" t="s">
        <v>174</v>
      </c>
      <c r="T1" s="7" t="s">
        <v>0</v>
      </c>
      <c r="U1" s="8" t="s">
        <v>175</v>
      </c>
      <c r="V1" s="6" t="s">
        <v>172</v>
      </c>
      <c r="W1" s="5" t="s">
        <v>158</v>
      </c>
      <c r="X1" s="16" t="s">
        <v>327</v>
      </c>
      <c r="Y1" s="16" t="s">
        <v>328</v>
      </c>
      <c r="Z1" t="s">
        <v>176</v>
      </c>
      <c r="AA1" t="s">
        <v>177</v>
      </c>
      <c r="AB1" t="s">
        <v>178</v>
      </c>
      <c r="AC1" t="s">
        <v>179</v>
      </c>
      <c r="AD1" t="s">
        <v>180</v>
      </c>
    </row>
    <row r="2" spans="1:30" ht="12.75">
      <c r="A2" s="5" t="s">
        <v>329</v>
      </c>
      <c r="B2">
        <v>69</v>
      </c>
      <c r="C2" s="5">
        <v>2219261</v>
      </c>
      <c r="D2" t="s">
        <v>181</v>
      </c>
      <c r="E2">
        <v>2097524</v>
      </c>
      <c r="F2" t="s">
        <v>182</v>
      </c>
      <c r="G2">
        <v>12779</v>
      </c>
      <c r="H2" t="s">
        <v>182</v>
      </c>
      <c r="I2">
        <v>2097421</v>
      </c>
      <c r="J2" t="s">
        <v>182</v>
      </c>
      <c r="K2" t="s">
        <v>212</v>
      </c>
      <c r="L2">
        <v>2097421</v>
      </c>
      <c r="M2" s="5" t="s">
        <v>182</v>
      </c>
      <c r="N2" t="s">
        <v>212</v>
      </c>
      <c r="O2" t="s">
        <v>213</v>
      </c>
      <c r="P2" s="9">
        <v>37802</v>
      </c>
      <c r="Q2" s="9">
        <v>38167</v>
      </c>
      <c r="R2" t="s">
        <v>214</v>
      </c>
      <c r="S2" s="10">
        <v>37802</v>
      </c>
      <c r="T2" s="7" t="s">
        <v>156</v>
      </c>
      <c r="U2" s="8" t="s">
        <v>215</v>
      </c>
      <c r="V2" s="9">
        <v>38167</v>
      </c>
      <c r="W2" s="5">
        <v>2219261</v>
      </c>
      <c r="X2" s="47">
        <v>37803</v>
      </c>
      <c r="Y2" s="47">
        <v>38168</v>
      </c>
      <c r="Z2" t="s">
        <v>189</v>
      </c>
      <c r="AA2" t="s">
        <v>186</v>
      </c>
      <c r="AB2">
        <v>392</v>
      </c>
      <c r="AC2">
        <v>392</v>
      </c>
      <c r="AD2" t="s">
        <v>214</v>
      </c>
    </row>
    <row r="3" spans="1:30" ht="12.75">
      <c r="A3" s="5" t="s">
        <v>329</v>
      </c>
      <c r="B3">
        <v>70</v>
      </c>
      <c r="C3" s="5">
        <v>2219261</v>
      </c>
      <c r="D3" t="s">
        <v>181</v>
      </c>
      <c r="E3">
        <v>2097524</v>
      </c>
      <c r="F3" t="s">
        <v>182</v>
      </c>
      <c r="G3">
        <v>12779</v>
      </c>
      <c r="H3" t="s">
        <v>182</v>
      </c>
      <c r="I3">
        <v>2097421</v>
      </c>
      <c r="J3" t="s">
        <v>182</v>
      </c>
      <c r="K3" t="s">
        <v>212</v>
      </c>
      <c r="L3">
        <v>2097421</v>
      </c>
      <c r="M3" s="5" t="s">
        <v>182</v>
      </c>
      <c r="N3" t="s">
        <v>212</v>
      </c>
      <c r="O3" t="s">
        <v>213</v>
      </c>
      <c r="P3" s="9">
        <v>37802</v>
      </c>
      <c r="Q3" s="9">
        <v>38167</v>
      </c>
      <c r="R3" t="s">
        <v>214</v>
      </c>
      <c r="S3" s="10">
        <v>37802</v>
      </c>
      <c r="T3" s="7" t="s">
        <v>156</v>
      </c>
      <c r="U3" s="8" t="s">
        <v>216</v>
      </c>
      <c r="V3" s="9">
        <v>38167</v>
      </c>
      <c r="W3" s="5">
        <v>2219261</v>
      </c>
      <c r="X3" s="47">
        <v>37803</v>
      </c>
      <c r="Y3" s="47">
        <v>38168</v>
      </c>
      <c r="Z3" t="s">
        <v>189</v>
      </c>
      <c r="AA3" t="s">
        <v>186</v>
      </c>
      <c r="AB3">
        <v>392</v>
      </c>
      <c r="AC3">
        <v>392</v>
      </c>
      <c r="AD3" t="s">
        <v>214</v>
      </c>
    </row>
    <row r="4" spans="1:30" ht="12.75">
      <c r="A4" s="5" t="s">
        <v>329</v>
      </c>
      <c r="B4">
        <v>1</v>
      </c>
      <c r="C4" s="5">
        <v>1014214</v>
      </c>
      <c r="D4" t="s">
        <v>181</v>
      </c>
      <c r="E4">
        <v>740120</v>
      </c>
      <c r="F4" t="s">
        <v>182</v>
      </c>
      <c r="G4">
        <v>12779</v>
      </c>
      <c r="H4" t="s">
        <v>182</v>
      </c>
      <c r="I4">
        <v>1866390</v>
      </c>
      <c r="J4" t="s">
        <v>182</v>
      </c>
      <c r="K4" t="s">
        <v>183</v>
      </c>
      <c r="L4">
        <v>1866390</v>
      </c>
      <c r="M4" s="5" t="s">
        <v>182</v>
      </c>
      <c r="N4" t="s">
        <v>183</v>
      </c>
      <c r="O4" t="s">
        <v>184</v>
      </c>
      <c r="P4" s="9">
        <v>37568</v>
      </c>
      <c r="Q4" s="9">
        <v>37932</v>
      </c>
      <c r="R4" t="s">
        <v>185</v>
      </c>
      <c r="S4" s="10">
        <v>37568</v>
      </c>
      <c r="T4" s="7" t="s">
        <v>7</v>
      </c>
      <c r="U4" s="8" t="s">
        <v>9</v>
      </c>
      <c r="V4" s="9">
        <v>37932</v>
      </c>
      <c r="W4" s="5">
        <v>1014214</v>
      </c>
      <c r="X4" s="16">
        <f>VLOOKUP(U4,ucsc2003!C:D,2,FALSE)</f>
        <v>37933</v>
      </c>
      <c r="Y4" s="16">
        <v>38168</v>
      </c>
      <c r="AA4" t="s">
        <v>186</v>
      </c>
      <c r="AB4">
        <v>48</v>
      </c>
      <c r="AC4">
        <v>48</v>
      </c>
      <c r="AD4" t="s">
        <v>185</v>
      </c>
    </row>
    <row r="5" spans="1:30" ht="12.75">
      <c r="A5" s="5" t="s">
        <v>329</v>
      </c>
      <c r="B5">
        <v>2</v>
      </c>
      <c r="C5" s="5">
        <v>1014214</v>
      </c>
      <c r="D5" t="s">
        <v>181</v>
      </c>
      <c r="E5">
        <v>740120</v>
      </c>
      <c r="F5" t="s">
        <v>182</v>
      </c>
      <c r="G5">
        <v>12779</v>
      </c>
      <c r="H5" t="s">
        <v>182</v>
      </c>
      <c r="I5">
        <v>1866390</v>
      </c>
      <c r="J5" t="s">
        <v>182</v>
      </c>
      <c r="K5" t="s">
        <v>183</v>
      </c>
      <c r="L5">
        <v>1866390</v>
      </c>
      <c r="M5" s="5" t="s">
        <v>182</v>
      </c>
      <c r="N5" t="s">
        <v>183</v>
      </c>
      <c r="O5" t="s">
        <v>184</v>
      </c>
      <c r="P5" s="9">
        <v>37568</v>
      </c>
      <c r="Q5" s="9">
        <v>37932</v>
      </c>
      <c r="R5" t="s">
        <v>185</v>
      </c>
      <c r="S5" s="10">
        <v>37568</v>
      </c>
      <c r="T5" s="7" t="s">
        <v>7</v>
      </c>
      <c r="U5" s="8" t="s">
        <v>10</v>
      </c>
      <c r="V5" s="9">
        <v>37932</v>
      </c>
      <c r="W5" s="5">
        <v>1014214</v>
      </c>
      <c r="X5" s="16">
        <f>VLOOKUP(U5,ucsc2003!C:D,2,FALSE)</f>
        <v>37933</v>
      </c>
      <c r="Y5" s="16">
        <v>38168</v>
      </c>
      <c r="AA5" t="s">
        <v>186</v>
      </c>
      <c r="AB5">
        <v>48</v>
      </c>
      <c r="AC5">
        <v>48</v>
      </c>
      <c r="AD5" t="s">
        <v>185</v>
      </c>
    </row>
    <row r="6" spans="1:30" ht="12.75">
      <c r="A6" s="5" t="s">
        <v>329</v>
      </c>
      <c r="B6">
        <v>3</v>
      </c>
      <c r="C6" s="5">
        <v>1014214</v>
      </c>
      <c r="D6" t="s">
        <v>181</v>
      </c>
      <c r="E6">
        <v>740120</v>
      </c>
      <c r="F6" t="s">
        <v>182</v>
      </c>
      <c r="G6">
        <v>12779</v>
      </c>
      <c r="H6" t="s">
        <v>182</v>
      </c>
      <c r="I6">
        <v>1866390</v>
      </c>
      <c r="J6" t="s">
        <v>182</v>
      </c>
      <c r="K6" t="s">
        <v>183</v>
      </c>
      <c r="L6">
        <v>1866390</v>
      </c>
      <c r="M6" s="5" t="s">
        <v>182</v>
      </c>
      <c r="N6" t="s">
        <v>183</v>
      </c>
      <c r="O6" t="s">
        <v>184</v>
      </c>
      <c r="P6" s="9">
        <v>37568</v>
      </c>
      <c r="Q6" s="9">
        <v>37932</v>
      </c>
      <c r="R6" t="s">
        <v>185</v>
      </c>
      <c r="S6" s="10">
        <v>37568</v>
      </c>
      <c r="T6" s="7" t="s">
        <v>7</v>
      </c>
      <c r="U6" s="8" t="s">
        <v>11</v>
      </c>
      <c r="V6" s="9">
        <v>37932</v>
      </c>
      <c r="W6" s="5">
        <v>1014214</v>
      </c>
      <c r="X6" s="16">
        <f>VLOOKUP(U6,ucsc2003!C:D,2,FALSE)</f>
        <v>37933</v>
      </c>
      <c r="Y6" s="16">
        <v>38168</v>
      </c>
      <c r="AA6" t="s">
        <v>186</v>
      </c>
      <c r="AB6">
        <v>48</v>
      </c>
      <c r="AC6">
        <v>48</v>
      </c>
      <c r="AD6" t="s">
        <v>185</v>
      </c>
    </row>
    <row r="7" spans="1:30" ht="12.75">
      <c r="A7" s="5" t="s">
        <v>329</v>
      </c>
      <c r="B7">
        <v>4</v>
      </c>
      <c r="C7" s="5">
        <v>1014214</v>
      </c>
      <c r="D7" t="s">
        <v>181</v>
      </c>
      <c r="E7">
        <v>740120</v>
      </c>
      <c r="F7" t="s">
        <v>182</v>
      </c>
      <c r="G7">
        <v>12779</v>
      </c>
      <c r="H7" t="s">
        <v>182</v>
      </c>
      <c r="I7">
        <v>1866390</v>
      </c>
      <c r="J7" t="s">
        <v>182</v>
      </c>
      <c r="K7" t="s">
        <v>183</v>
      </c>
      <c r="L7">
        <v>1866390</v>
      </c>
      <c r="M7" s="5" t="s">
        <v>182</v>
      </c>
      <c r="N7" t="s">
        <v>183</v>
      </c>
      <c r="O7" t="s">
        <v>184</v>
      </c>
      <c r="P7" s="9">
        <v>37568</v>
      </c>
      <c r="Q7" s="9">
        <v>37932</v>
      </c>
      <c r="R7" t="s">
        <v>185</v>
      </c>
      <c r="S7" s="10">
        <v>37568</v>
      </c>
      <c r="T7" s="7" t="s">
        <v>7</v>
      </c>
      <c r="U7" s="8" t="s">
        <v>12</v>
      </c>
      <c r="V7" s="9">
        <v>37932</v>
      </c>
      <c r="W7" s="5">
        <v>1014214</v>
      </c>
      <c r="X7" s="16">
        <f>VLOOKUP(U7,ucsc2003!C:D,2,FALSE)</f>
        <v>37933</v>
      </c>
      <c r="Y7" s="16">
        <v>38168</v>
      </c>
      <c r="AA7" t="s">
        <v>186</v>
      </c>
      <c r="AB7">
        <v>48</v>
      </c>
      <c r="AC7">
        <v>48</v>
      </c>
      <c r="AD7" t="s">
        <v>185</v>
      </c>
    </row>
    <row r="8" spans="1:30" ht="12.75">
      <c r="A8" s="5" t="s">
        <v>329</v>
      </c>
      <c r="B8">
        <v>5</v>
      </c>
      <c r="C8" s="5">
        <v>1014214</v>
      </c>
      <c r="D8" t="s">
        <v>181</v>
      </c>
      <c r="E8">
        <v>740120</v>
      </c>
      <c r="F8" t="s">
        <v>182</v>
      </c>
      <c r="G8">
        <v>12779</v>
      </c>
      <c r="H8" t="s">
        <v>182</v>
      </c>
      <c r="I8">
        <v>1866390</v>
      </c>
      <c r="J8" t="s">
        <v>182</v>
      </c>
      <c r="K8" t="s">
        <v>183</v>
      </c>
      <c r="L8">
        <v>1866390</v>
      </c>
      <c r="M8" s="5" t="s">
        <v>182</v>
      </c>
      <c r="N8" t="s">
        <v>183</v>
      </c>
      <c r="O8" t="s">
        <v>184</v>
      </c>
      <c r="P8" s="9">
        <v>37568</v>
      </c>
      <c r="Q8" s="9">
        <v>37932</v>
      </c>
      <c r="R8" t="s">
        <v>185</v>
      </c>
      <c r="S8" s="10">
        <v>37568</v>
      </c>
      <c r="T8" s="7" t="s">
        <v>7</v>
      </c>
      <c r="U8" s="8" t="s">
        <v>13</v>
      </c>
      <c r="V8" s="9">
        <v>37932</v>
      </c>
      <c r="W8" s="5">
        <v>1014214</v>
      </c>
      <c r="X8" s="16">
        <f>VLOOKUP(U8,ucsc2003!C:D,2,FALSE)</f>
        <v>37933</v>
      </c>
      <c r="Y8" s="16">
        <v>38168</v>
      </c>
      <c r="AA8" t="s">
        <v>186</v>
      </c>
      <c r="AB8">
        <v>48</v>
      </c>
      <c r="AC8">
        <v>48</v>
      </c>
      <c r="AD8" t="s">
        <v>185</v>
      </c>
    </row>
    <row r="9" spans="1:30" ht="12.75">
      <c r="A9" s="5" t="s">
        <v>329</v>
      </c>
      <c r="B9">
        <v>6</v>
      </c>
      <c r="C9" s="5">
        <v>1014214</v>
      </c>
      <c r="D9" t="s">
        <v>181</v>
      </c>
      <c r="E9">
        <v>740120</v>
      </c>
      <c r="F9" t="s">
        <v>182</v>
      </c>
      <c r="G9">
        <v>12779</v>
      </c>
      <c r="H9" t="s">
        <v>182</v>
      </c>
      <c r="I9">
        <v>1866390</v>
      </c>
      <c r="J9" t="s">
        <v>182</v>
      </c>
      <c r="K9" t="s">
        <v>183</v>
      </c>
      <c r="L9">
        <v>1866390</v>
      </c>
      <c r="M9" s="5" t="s">
        <v>182</v>
      </c>
      <c r="N9" t="s">
        <v>183</v>
      </c>
      <c r="O9" t="s">
        <v>184</v>
      </c>
      <c r="P9" s="9">
        <v>37568</v>
      </c>
      <c r="Q9" s="9">
        <v>37932</v>
      </c>
      <c r="R9" t="s">
        <v>185</v>
      </c>
      <c r="S9" s="10">
        <v>37568</v>
      </c>
      <c r="T9" s="7" t="s">
        <v>7</v>
      </c>
      <c r="U9" s="8" t="s">
        <v>14</v>
      </c>
      <c r="V9" s="9">
        <v>37932</v>
      </c>
      <c r="W9" s="5">
        <v>1014214</v>
      </c>
      <c r="X9" s="16">
        <f>VLOOKUP(U9,ucsc2003!C:D,2,FALSE)</f>
        <v>37933</v>
      </c>
      <c r="Y9" s="16">
        <v>38168</v>
      </c>
      <c r="AA9" t="s">
        <v>186</v>
      </c>
      <c r="AB9">
        <v>48</v>
      </c>
      <c r="AC9">
        <v>48</v>
      </c>
      <c r="AD9" t="s">
        <v>185</v>
      </c>
    </row>
    <row r="10" spans="1:30" ht="12.75">
      <c r="A10" s="5" t="s">
        <v>329</v>
      </c>
      <c r="B10">
        <v>170</v>
      </c>
      <c r="C10" s="5">
        <v>1014214</v>
      </c>
      <c r="D10" t="s">
        <v>181</v>
      </c>
      <c r="E10">
        <v>740120</v>
      </c>
      <c r="F10" t="s">
        <v>182</v>
      </c>
      <c r="G10">
        <v>12779</v>
      </c>
      <c r="H10" t="s">
        <v>182</v>
      </c>
      <c r="I10">
        <v>162799</v>
      </c>
      <c r="J10" t="s">
        <v>217</v>
      </c>
      <c r="K10" t="s">
        <v>183</v>
      </c>
      <c r="L10">
        <v>36311</v>
      </c>
      <c r="M10" s="5" t="s">
        <v>182</v>
      </c>
      <c r="N10" t="s">
        <v>183</v>
      </c>
      <c r="O10" t="s">
        <v>187</v>
      </c>
      <c r="P10" s="9">
        <v>37438</v>
      </c>
      <c r="Q10" s="9">
        <v>37802</v>
      </c>
      <c r="R10" t="s">
        <v>223</v>
      </c>
      <c r="S10" s="10">
        <v>35623</v>
      </c>
      <c r="T10" s="7" t="s">
        <v>81</v>
      </c>
      <c r="U10" s="8">
        <v>69004335</v>
      </c>
      <c r="V10" s="9">
        <v>37802</v>
      </c>
      <c r="W10" s="5">
        <v>1014214</v>
      </c>
      <c r="X10" s="16">
        <f>VLOOKUP(U10,ucsc2003!C:D,2,FALSE)</f>
        <v>37803</v>
      </c>
      <c r="Y10" s="16">
        <v>38168</v>
      </c>
      <c r="Z10" t="s">
        <v>189</v>
      </c>
      <c r="AA10" t="s">
        <v>312</v>
      </c>
      <c r="AB10">
        <v>5750</v>
      </c>
      <c r="AC10">
        <v>4025</v>
      </c>
      <c r="AD10" t="s">
        <v>313</v>
      </c>
    </row>
    <row r="11" spans="1:30" ht="12.75">
      <c r="A11" s="5" t="s">
        <v>329</v>
      </c>
      <c r="B11">
        <v>172</v>
      </c>
      <c r="C11" s="5">
        <v>1014214</v>
      </c>
      <c r="D11" t="s">
        <v>181</v>
      </c>
      <c r="E11">
        <v>740120</v>
      </c>
      <c r="F11" t="s">
        <v>182</v>
      </c>
      <c r="G11">
        <v>12779</v>
      </c>
      <c r="H11" t="s">
        <v>182</v>
      </c>
      <c r="I11">
        <v>180765</v>
      </c>
      <c r="J11" t="s">
        <v>224</v>
      </c>
      <c r="K11" t="s">
        <v>225</v>
      </c>
      <c r="L11">
        <v>36311</v>
      </c>
      <c r="M11" s="5" t="s">
        <v>182</v>
      </c>
      <c r="N11" t="s">
        <v>183</v>
      </c>
      <c r="O11" t="s">
        <v>187</v>
      </c>
      <c r="P11" s="9">
        <v>37438</v>
      </c>
      <c r="Q11" s="9">
        <v>37802</v>
      </c>
      <c r="R11" t="s">
        <v>226</v>
      </c>
      <c r="S11" s="10">
        <v>35955</v>
      </c>
      <c r="T11" s="7" t="s">
        <v>15</v>
      </c>
      <c r="U11" s="8">
        <v>66517574</v>
      </c>
      <c r="V11" s="9">
        <v>37802</v>
      </c>
      <c r="W11" s="5">
        <v>1014214</v>
      </c>
      <c r="X11" s="16">
        <f>VLOOKUP(U11,ucsc2003!C:D,2,FALSE)</f>
        <v>37803</v>
      </c>
      <c r="Y11" s="16">
        <v>38168</v>
      </c>
      <c r="Z11" t="s">
        <v>189</v>
      </c>
      <c r="AA11" t="s">
        <v>312</v>
      </c>
      <c r="AB11">
        <v>2300</v>
      </c>
      <c r="AC11">
        <v>1610</v>
      </c>
      <c r="AD11" t="s">
        <v>313</v>
      </c>
    </row>
    <row r="12" spans="1:30" ht="12.75">
      <c r="A12" s="5" t="s">
        <v>329</v>
      </c>
      <c r="B12">
        <v>173</v>
      </c>
      <c r="C12" s="5">
        <v>1014214</v>
      </c>
      <c r="D12" t="s">
        <v>181</v>
      </c>
      <c r="E12">
        <v>740120</v>
      </c>
      <c r="F12" t="s">
        <v>182</v>
      </c>
      <c r="G12">
        <v>12779</v>
      </c>
      <c r="H12" t="s">
        <v>182</v>
      </c>
      <c r="I12">
        <v>180765</v>
      </c>
      <c r="J12" t="s">
        <v>224</v>
      </c>
      <c r="K12" t="s">
        <v>225</v>
      </c>
      <c r="L12">
        <v>36311</v>
      </c>
      <c r="M12" s="5" t="s">
        <v>182</v>
      </c>
      <c r="N12" t="s">
        <v>183</v>
      </c>
      <c r="O12" t="s">
        <v>187</v>
      </c>
      <c r="P12" s="9">
        <v>37438</v>
      </c>
      <c r="Q12" s="9">
        <v>37802</v>
      </c>
      <c r="R12" t="s">
        <v>227</v>
      </c>
      <c r="S12" s="10">
        <v>35887</v>
      </c>
      <c r="T12" s="7" t="s">
        <v>83</v>
      </c>
      <c r="U12" s="8" t="s">
        <v>85</v>
      </c>
      <c r="V12" s="9">
        <v>37802</v>
      </c>
      <c r="W12" s="5">
        <v>1014214</v>
      </c>
      <c r="X12" s="16">
        <f>VLOOKUP(U12,ucsc2003!C:D,2,FALSE)</f>
        <v>37803</v>
      </c>
      <c r="Y12" s="16">
        <v>38168</v>
      </c>
      <c r="Z12" t="s">
        <v>189</v>
      </c>
      <c r="AA12" t="s">
        <v>312</v>
      </c>
      <c r="AB12">
        <v>240</v>
      </c>
      <c r="AC12">
        <v>168</v>
      </c>
      <c r="AD12" t="s">
        <v>313</v>
      </c>
    </row>
    <row r="13" spans="1:30" ht="12.75">
      <c r="A13" s="5" t="s">
        <v>329</v>
      </c>
      <c r="B13">
        <v>174</v>
      </c>
      <c r="C13" s="5">
        <v>1014214</v>
      </c>
      <c r="D13" t="s">
        <v>181</v>
      </c>
      <c r="E13">
        <v>740120</v>
      </c>
      <c r="F13" t="s">
        <v>182</v>
      </c>
      <c r="G13">
        <v>12779</v>
      </c>
      <c r="H13" t="s">
        <v>182</v>
      </c>
      <c r="I13">
        <v>21092</v>
      </c>
      <c r="J13" t="s">
        <v>217</v>
      </c>
      <c r="K13" t="s">
        <v>183</v>
      </c>
      <c r="L13">
        <v>36311</v>
      </c>
      <c r="M13" s="5" t="s">
        <v>182</v>
      </c>
      <c r="N13" t="s">
        <v>183</v>
      </c>
      <c r="O13" t="s">
        <v>187</v>
      </c>
      <c r="P13" s="9">
        <v>37438</v>
      </c>
      <c r="Q13" s="9">
        <v>37802</v>
      </c>
      <c r="R13" t="s">
        <v>218</v>
      </c>
      <c r="S13" s="10">
        <v>34850</v>
      </c>
      <c r="T13" s="7" t="s">
        <v>26</v>
      </c>
      <c r="U13" s="8">
        <v>25142108</v>
      </c>
      <c r="V13" s="9">
        <v>37802</v>
      </c>
      <c r="W13" s="5">
        <v>1014214</v>
      </c>
      <c r="X13" s="16">
        <f>VLOOKUP(U13,ucsc2003!C:D,2,FALSE)</f>
        <v>37803</v>
      </c>
      <c r="Y13" s="16">
        <v>38168</v>
      </c>
      <c r="Z13" t="s">
        <v>189</v>
      </c>
      <c r="AA13" t="s">
        <v>312</v>
      </c>
      <c r="AB13">
        <v>315</v>
      </c>
      <c r="AC13">
        <v>220.5</v>
      </c>
      <c r="AD13" t="s">
        <v>313</v>
      </c>
    </row>
    <row r="14" spans="1:30" ht="12.75">
      <c r="A14" s="5" t="s">
        <v>329</v>
      </c>
      <c r="B14">
        <v>175</v>
      </c>
      <c r="C14" s="5">
        <v>1014214</v>
      </c>
      <c r="D14" t="s">
        <v>181</v>
      </c>
      <c r="E14">
        <v>740120</v>
      </c>
      <c r="F14" t="s">
        <v>182</v>
      </c>
      <c r="G14">
        <v>12779</v>
      </c>
      <c r="H14" t="s">
        <v>182</v>
      </c>
      <c r="I14">
        <v>21092</v>
      </c>
      <c r="J14" t="s">
        <v>217</v>
      </c>
      <c r="K14" t="s">
        <v>183</v>
      </c>
      <c r="L14">
        <v>36311</v>
      </c>
      <c r="M14" s="5" t="s">
        <v>182</v>
      </c>
      <c r="N14" t="s">
        <v>183</v>
      </c>
      <c r="O14" t="s">
        <v>187</v>
      </c>
      <c r="P14" s="9">
        <v>37438</v>
      </c>
      <c r="Q14" s="9">
        <v>37802</v>
      </c>
      <c r="R14" t="s">
        <v>218</v>
      </c>
      <c r="S14" s="10">
        <v>34850</v>
      </c>
      <c r="T14" s="7" t="s">
        <v>24</v>
      </c>
      <c r="U14" s="8">
        <v>25169616</v>
      </c>
      <c r="V14" s="9">
        <v>37802</v>
      </c>
      <c r="W14" s="5">
        <v>1014214</v>
      </c>
      <c r="X14" s="16">
        <f>VLOOKUP(U14,ucsc2003!C:D,2,FALSE)</f>
        <v>37803</v>
      </c>
      <c r="Y14" s="16">
        <v>38168</v>
      </c>
      <c r="Z14" t="s">
        <v>189</v>
      </c>
      <c r="AA14" t="s">
        <v>312</v>
      </c>
      <c r="AB14">
        <v>210</v>
      </c>
      <c r="AC14">
        <v>147</v>
      </c>
      <c r="AD14" t="s">
        <v>313</v>
      </c>
    </row>
    <row r="15" spans="1:30" ht="12.75">
      <c r="A15" s="5" t="s">
        <v>329</v>
      </c>
      <c r="B15">
        <v>176</v>
      </c>
      <c r="C15" s="5">
        <v>1014214</v>
      </c>
      <c r="D15" t="s">
        <v>181</v>
      </c>
      <c r="E15">
        <v>740120</v>
      </c>
      <c r="F15" t="s">
        <v>182</v>
      </c>
      <c r="G15">
        <v>12779</v>
      </c>
      <c r="H15" t="s">
        <v>182</v>
      </c>
      <c r="I15">
        <v>21092</v>
      </c>
      <c r="J15" t="s">
        <v>217</v>
      </c>
      <c r="K15" t="s">
        <v>183</v>
      </c>
      <c r="L15">
        <v>36311</v>
      </c>
      <c r="M15" s="5" t="s">
        <v>182</v>
      </c>
      <c r="N15" t="s">
        <v>183</v>
      </c>
      <c r="O15" t="s">
        <v>187</v>
      </c>
      <c r="P15" s="9">
        <v>37438</v>
      </c>
      <c r="Q15" s="9">
        <v>37802</v>
      </c>
      <c r="R15" t="s">
        <v>220</v>
      </c>
      <c r="T15" s="7" t="s">
        <v>86</v>
      </c>
      <c r="U15" s="8">
        <v>25086434</v>
      </c>
      <c r="V15" s="9">
        <v>37802</v>
      </c>
      <c r="W15" s="5">
        <v>1014214</v>
      </c>
      <c r="X15" s="16">
        <f>VLOOKUP(U15,ucsc2003!C:D,2,FALSE)</f>
        <v>37803</v>
      </c>
      <c r="Y15" s="16">
        <v>38168</v>
      </c>
      <c r="Z15" t="s">
        <v>189</v>
      </c>
      <c r="AA15" t="s">
        <v>312</v>
      </c>
      <c r="AB15">
        <v>315</v>
      </c>
      <c r="AC15">
        <v>220.5</v>
      </c>
      <c r="AD15" t="s">
        <v>313</v>
      </c>
    </row>
    <row r="16" spans="1:30" ht="12.75">
      <c r="A16" s="5" t="s">
        <v>329</v>
      </c>
      <c r="B16">
        <v>177</v>
      </c>
      <c r="C16" s="5">
        <v>1014214</v>
      </c>
      <c r="D16" t="s">
        <v>181</v>
      </c>
      <c r="E16">
        <v>740120</v>
      </c>
      <c r="F16" t="s">
        <v>182</v>
      </c>
      <c r="G16">
        <v>12779</v>
      </c>
      <c r="H16" t="s">
        <v>182</v>
      </c>
      <c r="I16">
        <v>21092</v>
      </c>
      <c r="J16" t="s">
        <v>217</v>
      </c>
      <c r="K16" t="s">
        <v>183</v>
      </c>
      <c r="L16">
        <v>36311</v>
      </c>
      <c r="M16" s="5" t="s">
        <v>182</v>
      </c>
      <c r="N16" t="s">
        <v>183</v>
      </c>
      <c r="O16" t="s">
        <v>187</v>
      </c>
      <c r="P16" s="9">
        <v>37438</v>
      </c>
      <c r="Q16" s="9">
        <v>37802</v>
      </c>
      <c r="R16" t="s">
        <v>220</v>
      </c>
      <c r="T16" s="7" t="s">
        <v>86</v>
      </c>
      <c r="U16" s="8">
        <v>25086415</v>
      </c>
      <c r="V16" s="9">
        <v>37802</v>
      </c>
      <c r="W16" s="5">
        <v>1014214</v>
      </c>
      <c r="X16" s="16">
        <f>VLOOKUP(U16,ucsc2003!C:D,2,FALSE)</f>
        <v>37803</v>
      </c>
      <c r="Y16" s="16">
        <v>38168</v>
      </c>
      <c r="Z16" t="s">
        <v>189</v>
      </c>
      <c r="AA16" t="s">
        <v>312</v>
      </c>
      <c r="AB16">
        <v>315</v>
      </c>
      <c r="AC16">
        <v>220.5</v>
      </c>
      <c r="AD16" t="s">
        <v>313</v>
      </c>
    </row>
    <row r="17" spans="1:30" ht="12.75">
      <c r="A17" s="5" t="s">
        <v>329</v>
      </c>
      <c r="B17">
        <v>178</v>
      </c>
      <c r="C17" s="5">
        <v>1014214</v>
      </c>
      <c r="D17" t="s">
        <v>181</v>
      </c>
      <c r="E17">
        <v>740120</v>
      </c>
      <c r="F17" t="s">
        <v>182</v>
      </c>
      <c r="G17">
        <v>12779</v>
      </c>
      <c r="H17" t="s">
        <v>182</v>
      </c>
      <c r="I17">
        <v>36311</v>
      </c>
      <c r="J17" t="s">
        <v>182</v>
      </c>
      <c r="K17" t="s">
        <v>183</v>
      </c>
      <c r="L17">
        <v>36311</v>
      </c>
      <c r="M17" s="5" t="s">
        <v>182</v>
      </c>
      <c r="N17" t="s">
        <v>183</v>
      </c>
      <c r="O17" t="s">
        <v>187</v>
      </c>
      <c r="P17" s="9">
        <v>37438</v>
      </c>
      <c r="Q17" s="9">
        <v>37802</v>
      </c>
      <c r="R17" t="s">
        <v>228</v>
      </c>
      <c r="S17" s="10">
        <v>36349</v>
      </c>
      <c r="T17" s="7" t="s">
        <v>31</v>
      </c>
      <c r="U17" s="8" t="s">
        <v>35</v>
      </c>
      <c r="V17" s="9">
        <v>37802</v>
      </c>
      <c r="W17" s="5">
        <v>1014214</v>
      </c>
      <c r="X17" s="16">
        <f>VLOOKUP(U17,ucsc2003!C:D,2,FALSE)</f>
        <v>37803</v>
      </c>
      <c r="Y17" s="16">
        <v>38168</v>
      </c>
      <c r="Z17" t="s">
        <v>189</v>
      </c>
      <c r="AA17" t="s">
        <v>312</v>
      </c>
      <c r="AB17">
        <v>290</v>
      </c>
      <c r="AC17">
        <v>203</v>
      </c>
      <c r="AD17" t="s">
        <v>313</v>
      </c>
    </row>
    <row r="18" spans="1:30" ht="12.75">
      <c r="A18" s="5" t="s">
        <v>329</v>
      </c>
      <c r="B18">
        <v>179</v>
      </c>
      <c r="C18" s="5">
        <v>1014214</v>
      </c>
      <c r="D18" t="s">
        <v>181</v>
      </c>
      <c r="E18">
        <v>740120</v>
      </c>
      <c r="F18" t="s">
        <v>182</v>
      </c>
      <c r="G18">
        <v>12779</v>
      </c>
      <c r="H18" t="s">
        <v>182</v>
      </c>
      <c r="I18">
        <v>36311</v>
      </c>
      <c r="J18" t="s">
        <v>182</v>
      </c>
      <c r="K18" t="s">
        <v>183</v>
      </c>
      <c r="L18">
        <v>36311</v>
      </c>
      <c r="M18" s="5" t="s">
        <v>182</v>
      </c>
      <c r="N18" t="s">
        <v>183</v>
      </c>
      <c r="O18" t="s">
        <v>187</v>
      </c>
      <c r="P18" s="9">
        <v>37438</v>
      </c>
      <c r="Q18" s="9">
        <v>37802</v>
      </c>
      <c r="R18" t="s">
        <v>228</v>
      </c>
      <c r="S18" s="10">
        <v>36349</v>
      </c>
      <c r="T18" s="7" t="s">
        <v>31</v>
      </c>
      <c r="U18" s="8" t="s">
        <v>33</v>
      </c>
      <c r="V18" s="9">
        <v>37802</v>
      </c>
      <c r="W18" s="5">
        <v>1014214</v>
      </c>
      <c r="X18" s="16">
        <f>VLOOKUP(U18,ucsc2003!C:D,2,FALSE)</f>
        <v>37803</v>
      </c>
      <c r="Y18" s="16">
        <v>38168</v>
      </c>
      <c r="Z18" t="s">
        <v>189</v>
      </c>
      <c r="AA18" t="s">
        <v>312</v>
      </c>
      <c r="AB18">
        <v>290</v>
      </c>
      <c r="AC18">
        <v>203</v>
      </c>
      <c r="AD18" t="s">
        <v>313</v>
      </c>
    </row>
    <row r="19" spans="1:30" ht="12.75">
      <c r="A19" s="5" t="s">
        <v>329</v>
      </c>
      <c r="B19">
        <v>180</v>
      </c>
      <c r="C19" s="5">
        <v>1014214</v>
      </c>
      <c r="D19" t="s">
        <v>181</v>
      </c>
      <c r="E19">
        <v>740120</v>
      </c>
      <c r="F19" t="s">
        <v>182</v>
      </c>
      <c r="G19">
        <v>12779</v>
      </c>
      <c r="H19" t="s">
        <v>182</v>
      </c>
      <c r="I19">
        <v>36311</v>
      </c>
      <c r="J19" t="s">
        <v>182</v>
      </c>
      <c r="K19" t="s">
        <v>183</v>
      </c>
      <c r="L19">
        <v>36311</v>
      </c>
      <c r="M19" s="5" t="s">
        <v>182</v>
      </c>
      <c r="N19" t="s">
        <v>183</v>
      </c>
      <c r="O19" t="s">
        <v>187</v>
      </c>
      <c r="P19" s="9">
        <v>37438</v>
      </c>
      <c r="Q19" s="9">
        <v>37802</v>
      </c>
      <c r="R19" t="s">
        <v>228</v>
      </c>
      <c r="S19" s="10">
        <v>36349</v>
      </c>
      <c r="T19" s="7" t="s">
        <v>31</v>
      </c>
      <c r="U19" s="8" t="s">
        <v>36</v>
      </c>
      <c r="V19" s="9">
        <v>37802</v>
      </c>
      <c r="W19" s="5">
        <v>1014214</v>
      </c>
      <c r="X19" s="16">
        <f>VLOOKUP(U19,ucsc2003!C:D,2,FALSE)</f>
        <v>37803</v>
      </c>
      <c r="Y19" s="16">
        <v>38168</v>
      </c>
      <c r="Z19" t="s">
        <v>189</v>
      </c>
      <c r="AA19" t="s">
        <v>312</v>
      </c>
      <c r="AB19">
        <v>290</v>
      </c>
      <c r="AC19">
        <v>203</v>
      </c>
      <c r="AD19" t="s">
        <v>313</v>
      </c>
    </row>
    <row r="20" spans="1:30" ht="12.75">
      <c r="A20" s="5" t="s">
        <v>329</v>
      </c>
      <c r="B20">
        <v>181</v>
      </c>
      <c r="C20" s="5">
        <v>1014214</v>
      </c>
      <c r="D20" t="s">
        <v>181</v>
      </c>
      <c r="E20">
        <v>740120</v>
      </c>
      <c r="F20" t="s">
        <v>182</v>
      </c>
      <c r="G20">
        <v>12779</v>
      </c>
      <c r="H20" t="s">
        <v>182</v>
      </c>
      <c r="I20">
        <v>36311</v>
      </c>
      <c r="J20" t="s">
        <v>182</v>
      </c>
      <c r="K20" t="s">
        <v>183</v>
      </c>
      <c r="L20">
        <v>36311</v>
      </c>
      <c r="M20" s="5" t="s">
        <v>182</v>
      </c>
      <c r="N20" t="s">
        <v>183</v>
      </c>
      <c r="O20" t="s">
        <v>187</v>
      </c>
      <c r="P20" s="9">
        <v>37438</v>
      </c>
      <c r="Q20" s="9">
        <v>37802</v>
      </c>
      <c r="R20" t="s">
        <v>228</v>
      </c>
      <c r="S20" s="10">
        <v>36349</v>
      </c>
      <c r="T20" s="7" t="s">
        <v>31</v>
      </c>
      <c r="U20" s="8" t="s">
        <v>34</v>
      </c>
      <c r="V20" s="9">
        <v>37802</v>
      </c>
      <c r="W20" s="5">
        <v>1014214</v>
      </c>
      <c r="X20" s="16">
        <f>VLOOKUP(U20,ucsc2003!C:D,2,FALSE)</f>
        <v>37803</v>
      </c>
      <c r="Y20" s="16">
        <v>38168</v>
      </c>
      <c r="Z20" t="s">
        <v>189</v>
      </c>
      <c r="AA20" t="s">
        <v>312</v>
      </c>
      <c r="AB20">
        <v>290</v>
      </c>
      <c r="AC20">
        <v>203</v>
      </c>
      <c r="AD20" t="s">
        <v>313</v>
      </c>
    </row>
    <row r="21" spans="1:30" ht="12.75">
      <c r="A21" s="5" t="s">
        <v>329</v>
      </c>
      <c r="B21">
        <v>182</v>
      </c>
      <c r="C21" s="5">
        <v>1014214</v>
      </c>
      <c r="D21" t="s">
        <v>181</v>
      </c>
      <c r="E21">
        <v>740120</v>
      </c>
      <c r="F21" t="s">
        <v>182</v>
      </c>
      <c r="G21">
        <v>12779</v>
      </c>
      <c r="H21" t="s">
        <v>182</v>
      </c>
      <c r="I21">
        <v>36311</v>
      </c>
      <c r="J21" t="s">
        <v>182</v>
      </c>
      <c r="K21" t="s">
        <v>183</v>
      </c>
      <c r="L21">
        <v>36311</v>
      </c>
      <c r="M21" s="5" t="s">
        <v>182</v>
      </c>
      <c r="N21" t="s">
        <v>183</v>
      </c>
      <c r="O21" t="s">
        <v>187</v>
      </c>
      <c r="P21" s="9">
        <v>37438</v>
      </c>
      <c r="Q21" s="9">
        <v>37802</v>
      </c>
      <c r="R21" t="s">
        <v>228</v>
      </c>
      <c r="S21" s="10">
        <v>36349</v>
      </c>
      <c r="T21" s="7" t="s">
        <v>31</v>
      </c>
      <c r="U21" s="8" t="s">
        <v>37</v>
      </c>
      <c r="V21" s="9">
        <v>37802</v>
      </c>
      <c r="W21" s="5">
        <v>1014214</v>
      </c>
      <c r="X21" s="16">
        <f>VLOOKUP(U21,ucsc2003!C:D,2,FALSE)</f>
        <v>37803</v>
      </c>
      <c r="Y21" s="16">
        <v>38168</v>
      </c>
      <c r="Z21" t="s">
        <v>189</v>
      </c>
      <c r="AA21" t="s">
        <v>312</v>
      </c>
      <c r="AB21">
        <v>290</v>
      </c>
      <c r="AC21">
        <v>203</v>
      </c>
      <c r="AD21" t="s">
        <v>313</v>
      </c>
    </row>
    <row r="22" spans="1:30" ht="12.75">
      <c r="A22" s="5" t="s">
        <v>329</v>
      </c>
      <c r="B22">
        <v>183</v>
      </c>
      <c r="C22" s="5">
        <v>1014214</v>
      </c>
      <c r="D22" t="s">
        <v>181</v>
      </c>
      <c r="E22">
        <v>740120</v>
      </c>
      <c r="F22" t="s">
        <v>182</v>
      </c>
      <c r="G22">
        <v>12779</v>
      </c>
      <c r="H22" t="s">
        <v>182</v>
      </c>
      <c r="I22">
        <v>36311</v>
      </c>
      <c r="J22" t="s">
        <v>182</v>
      </c>
      <c r="K22" t="s">
        <v>183</v>
      </c>
      <c r="L22">
        <v>36311</v>
      </c>
      <c r="M22" s="5" t="s">
        <v>182</v>
      </c>
      <c r="N22" t="s">
        <v>183</v>
      </c>
      <c r="O22" t="s">
        <v>187</v>
      </c>
      <c r="P22" s="9">
        <v>37359</v>
      </c>
      <c r="Q22" s="9">
        <v>37802</v>
      </c>
      <c r="R22" t="s">
        <v>314</v>
      </c>
      <c r="S22" s="10">
        <v>36994</v>
      </c>
      <c r="T22" s="7" t="s">
        <v>58</v>
      </c>
      <c r="U22" s="8" t="s">
        <v>61</v>
      </c>
      <c r="V22" s="9">
        <v>37802</v>
      </c>
      <c r="W22" s="5">
        <v>1014214</v>
      </c>
      <c r="X22" s="16">
        <f>VLOOKUP(U22,ucsc2003!C:D,2,FALSE)</f>
        <v>37803</v>
      </c>
      <c r="Y22" s="16">
        <v>38168</v>
      </c>
      <c r="Z22" t="s">
        <v>189</v>
      </c>
      <c r="AA22" t="s">
        <v>312</v>
      </c>
      <c r="AB22">
        <v>150</v>
      </c>
      <c r="AC22">
        <v>127.73</v>
      </c>
      <c r="AD22" t="s">
        <v>313</v>
      </c>
    </row>
    <row r="23" spans="1:30" ht="12.75">
      <c r="A23" s="5" t="s">
        <v>329</v>
      </c>
      <c r="B23">
        <v>184</v>
      </c>
      <c r="C23" s="5">
        <v>1014214</v>
      </c>
      <c r="D23" t="s">
        <v>181</v>
      </c>
      <c r="E23">
        <v>740120</v>
      </c>
      <c r="F23" t="s">
        <v>182</v>
      </c>
      <c r="G23">
        <v>12779</v>
      </c>
      <c r="H23" t="s">
        <v>182</v>
      </c>
      <c r="I23">
        <v>36311</v>
      </c>
      <c r="J23" t="s">
        <v>182</v>
      </c>
      <c r="K23" t="s">
        <v>183</v>
      </c>
      <c r="L23">
        <v>36311</v>
      </c>
      <c r="M23" s="5" t="s">
        <v>182</v>
      </c>
      <c r="N23" t="s">
        <v>183</v>
      </c>
      <c r="O23" t="s">
        <v>187</v>
      </c>
      <c r="P23" s="9">
        <v>37359</v>
      </c>
      <c r="Q23" s="9">
        <v>37802</v>
      </c>
      <c r="R23" t="s">
        <v>314</v>
      </c>
      <c r="S23" s="10">
        <v>36994</v>
      </c>
      <c r="T23" s="7" t="s">
        <v>58</v>
      </c>
      <c r="U23" s="8" t="s">
        <v>60</v>
      </c>
      <c r="V23" s="9">
        <v>37802</v>
      </c>
      <c r="W23" s="5">
        <v>1014214</v>
      </c>
      <c r="X23" s="16">
        <f>VLOOKUP(U23,ucsc2003!C:D,2,FALSE)</f>
        <v>37803</v>
      </c>
      <c r="Y23" s="16">
        <v>38168</v>
      </c>
      <c r="Z23" t="s">
        <v>189</v>
      </c>
      <c r="AA23" t="s">
        <v>312</v>
      </c>
      <c r="AB23">
        <v>150</v>
      </c>
      <c r="AC23">
        <v>127.73</v>
      </c>
      <c r="AD23" t="s">
        <v>313</v>
      </c>
    </row>
    <row r="24" spans="1:30" ht="12.75">
      <c r="A24" s="5" t="s">
        <v>329</v>
      </c>
      <c r="B24">
        <v>185</v>
      </c>
      <c r="C24" s="5">
        <v>1014214</v>
      </c>
      <c r="D24" t="s">
        <v>181</v>
      </c>
      <c r="E24">
        <v>740120</v>
      </c>
      <c r="F24" t="s">
        <v>182</v>
      </c>
      <c r="G24">
        <v>12779</v>
      </c>
      <c r="H24" t="s">
        <v>182</v>
      </c>
      <c r="I24">
        <v>36311</v>
      </c>
      <c r="J24" t="s">
        <v>182</v>
      </c>
      <c r="K24" t="s">
        <v>183</v>
      </c>
      <c r="L24">
        <v>36311</v>
      </c>
      <c r="M24" s="5" t="s">
        <v>182</v>
      </c>
      <c r="N24" t="s">
        <v>183</v>
      </c>
      <c r="O24" t="s">
        <v>187</v>
      </c>
      <c r="P24" s="9">
        <v>37359</v>
      </c>
      <c r="Q24" s="9">
        <v>37802</v>
      </c>
      <c r="R24" t="s">
        <v>314</v>
      </c>
      <c r="S24" s="10">
        <v>36994</v>
      </c>
      <c r="T24" s="7" t="s">
        <v>58</v>
      </c>
      <c r="U24" s="8" t="s">
        <v>62</v>
      </c>
      <c r="V24" s="9">
        <v>37802</v>
      </c>
      <c r="W24" s="5">
        <v>1014214</v>
      </c>
      <c r="X24" s="16">
        <f>VLOOKUP(U24,ucsc2003!C:D,2,FALSE)</f>
        <v>37803</v>
      </c>
      <c r="Y24" s="16">
        <v>38168</v>
      </c>
      <c r="Z24" t="s">
        <v>189</v>
      </c>
      <c r="AA24" t="s">
        <v>312</v>
      </c>
      <c r="AB24">
        <v>150</v>
      </c>
      <c r="AC24">
        <v>127.73</v>
      </c>
      <c r="AD24" t="s">
        <v>313</v>
      </c>
    </row>
    <row r="25" spans="1:30" ht="12.75">
      <c r="A25" s="5" t="s">
        <v>329</v>
      </c>
      <c r="B25">
        <v>186</v>
      </c>
      <c r="C25" s="5">
        <v>1014214</v>
      </c>
      <c r="D25" t="s">
        <v>181</v>
      </c>
      <c r="E25">
        <v>740120</v>
      </c>
      <c r="F25" t="s">
        <v>182</v>
      </c>
      <c r="G25">
        <v>12779</v>
      </c>
      <c r="H25" t="s">
        <v>182</v>
      </c>
      <c r="I25">
        <v>36311</v>
      </c>
      <c r="J25" t="s">
        <v>182</v>
      </c>
      <c r="K25" t="s">
        <v>183</v>
      </c>
      <c r="L25">
        <v>36311</v>
      </c>
      <c r="M25" s="5" t="s">
        <v>182</v>
      </c>
      <c r="N25" t="s">
        <v>183</v>
      </c>
      <c r="O25" t="s">
        <v>187</v>
      </c>
      <c r="P25" s="9">
        <v>37446</v>
      </c>
      <c r="Q25" s="9">
        <v>37802</v>
      </c>
      <c r="R25" t="s">
        <v>270</v>
      </c>
      <c r="S25" s="10">
        <v>37081</v>
      </c>
      <c r="T25" s="7" t="s">
        <v>58</v>
      </c>
      <c r="U25" s="8" t="s">
        <v>65</v>
      </c>
      <c r="V25" s="9">
        <v>37802</v>
      </c>
      <c r="W25" s="5">
        <v>1014214</v>
      </c>
      <c r="X25" s="16">
        <f>VLOOKUP(U25,ucsc2003!C:D,2,FALSE)</f>
        <v>37803</v>
      </c>
      <c r="Y25" s="16">
        <v>38168</v>
      </c>
      <c r="Z25" t="s">
        <v>189</v>
      </c>
      <c r="AA25" t="s">
        <v>312</v>
      </c>
      <c r="AB25">
        <v>150</v>
      </c>
      <c r="AC25">
        <v>102.7</v>
      </c>
      <c r="AD25" t="s">
        <v>313</v>
      </c>
    </row>
    <row r="26" spans="1:30" ht="12.75">
      <c r="A26" s="5" t="s">
        <v>329</v>
      </c>
      <c r="B26">
        <v>187</v>
      </c>
      <c r="C26" s="5">
        <v>1014214</v>
      </c>
      <c r="D26" t="s">
        <v>181</v>
      </c>
      <c r="E26">
        <v>740120</v>
      </c>
      <c r="F26" t="s">
        <v>182</v>
      </c>
      <c r="G26">
        <v>12779</v>
      </c>
      <c r="H26" t="s">
        <v>182</v>
      </c>
      <c r="I26">
        <v>36311</v>
      </c>
      <c r="J26" t="s">
        <v>182</v>
      </c>
      <c r="K26" t="s">
        <v>183</v>
      </c>
      <c r="L26">
        <v>36311</v>
      </c>
      <c r="M26" s="5" t="s">
        <v>182</v>
      </c>
      <c r="N26" t="s">
        <v>183</v>
      </c>
      <c r="O26" t="s">
        <v>187</v>
      </c>
      <c r="P26" s="9">
        <v>37446</v>
      </c>
      <c r="Q26" s="9">
        <v>37802</v>
      </c>
      <c r="R26" t="s">
        <v>270</v>
      </c>
      <c r="S26" s="10">
        <v>37081</v>
      </c>
      <c r="T26" s="7" t="s">
        <v>58</v>
      </c>
      <c r="U26" s="8" t="s">
        <v>64</v>
      </c>
      <c r="V26" s="9">
        <v>37802</v>
      </c>
      <c r="W26" s="5">
        <v>1014214</v>
      </c>
      <c r="X26" s="16">
        <f>VLOOKUP(U26,ucsc2003!C:D,2,FALSE)</f>
        <v>37803</v>
      </c>
      <c r="Y26" s="16">
        <v>38168</v>
      </c>
      <c r="Z26" t="s">
        <v>189</v>
      </c>
      <c r="AA26" t="s">
        <v>312</v>
      </c>
      <c r="AB26">
        <v>150</v>
      </c>
      <c r="AC26">
        <v>102.7</v>
      </c>
      <c r="AD26" t="s">
        <v>313</v>
      </c>
    </row>
    <row r="27" spans="1:30" ht="12.75">
      <c r="A27" s="5" t="s">
        <v>329</v>
      </c>
      <c r="B27">
        <v>188</v>
      </c>
      <c r="C27" s="5">
        <v>1014214</v>
      </c>
      <c r="D27" t="s">
        <v>181</v>
      </c>
      <c r="E27">
        <v>740120</v>
      </c>
      <c r="F27" t="s">
        <v>182</v>
      </c>
      <c r="G27">
        <v>12779</v>
      </c>
      <c r="H27" t="s">
        <v>182</v>
      </c>
      <c r="I27">
        <v>36311</v>
      </c>
      <c r="J27" t="s">
        <v>182</v>
      </c>
      <c r="K27" t="s">
        <v>183</v>
      </c>
      <c r="L27">
        <v>36311</v>
      </c>
      <c r="M27" s="5" t="s">
        <v>182</v>
      </c>
      <c r="N27" t="s">
        <v>183</v>
      </c>
      <c r="O27" t="s">
        <v>187</v>
      </c>
      <c r="P27" s="9">
        <v>37446</v>
      </c>
      <c r="Q27" s="9">
        <v>37802</v>
      </c>
      <c r="R27" t="s">
        <v>270</v>
      </c>
      <c r="S27" s="10">
        <v>37081</v>
      </c>
      <c r="T27" s="7" t="s">
        <v>58</v>
      </c>
      <c r="U27" s="8" t="s">
        <v>63</v>
      </c>
      <c r="V27" s="9">
        <v>37802</v>
      </c>
      <c r="W27" s="5">
        <v>1014214</v>
      </c>
      <c r="X27" s="16">
        <f>VLOOKUP(U27,ucsc2003!C:D,2,FALSE)</f>
        <v>37803</v>
      </c>
      <c r="Y27" s="16">
        <v>38168</v>
      </c>
      <c r="Z27" t="s">
        <v>189</v>
      </c>
      <c r="AA27" t="s">
        <v>312</v>
      </c>
      <c r="AB27">
        <v>150</v>
      </c>
      <c r="AC27">
        <v>102.7</v>
      </c>
      <c r="AD27" t="s">
        <v>313</v>
      </c>
    </row>
    <row r="28" spans="1:30" ht="12.75">
      <c r="A28" s="5" t="s">
        <v>329</v>
      </c>
      <c r="B28">
        <v>189</v>
      </c>
      <c r="C28" s="5">
        <v>1014214</v>
      </c>
      <c r="D28" t="s">
        <v>181</v>
      </c>
      <c r="E28">
        <v>740120</v>
      </c>
      <c r="F28" t="s">
        <v>182</v>
      </c>
      <c r="G28">
        <v>12779</v>
      </c>
      <c r="H28" t="s">
        <v>182</v>
      </c>
      <c r="I28">
        <v>36311</v>
      </c>
      <c r="J28" t="s">
        <v>182</v>
      </c>
      <c r="K28" t="s">
        <v>183</v>
      </c>
      <c r="L28">
        <v>36311</v>
      </c>
      <c r="M28" s="5" t="s">
        <v>182</v>
      </c>
      <c r="N28" t="s">
        <v>183</v>
      </c>
      <c r="O28" t="s">
        <v>187</v>
      </c>
      <c r="P28" s="9">
        <v>37250</v>
      </c>
      <c r="Q28" s="9">
        <v>37802</v>
      </c>
      <c r="R28" t="s">
        <v>315</v>
      </c>
      <c r="S28" s="10">
        <v>37159</v>
      </c>
      <c r="T28" s="7" t="s">
        <v>69</v>
      </c>
      <c r="U28" s="8" t="s">
        <v>71</v>
      </c>
      <c r="V28" s="9">
        <v>37802</v>
      </c>
      <c r="W28" s="5">
        <v>1014214</v>
      </c>
      <c r="X28" s="16">
        <f>VLOOKUP(U28,ucsc2003!C:D,2,FALSE)</f>
        <v>37803</v>
      </c>
      <c r="Y28" s="16">
        <v>38168</v>
      </c>
      <c r="Z28" t="s">
        <v>189</v>
      </c>
      <c r="AA28" t="s">
        <v>312</v>
      </c>
      <c r="AB28">
        <v>63</v>
      </c>
      <c r="AC28">
        <v>66.81</v>
      </c>
      <c r="AD28" t="s">
        <v>313</v>
      </c>
    </row>
    <row r="29" spans="1:30" ht="12.75">
      <c r="A29" s="5" t="s">
        <v>329</v>
      </c>
      <c r="B29">
        <v>190</v>
      </c>
      <c r="C29" s="5">
        <v>1014214</v>
      </c>
      <c r="D29" t="s">
        <v>181</v>
      </c>
      <c r="E29">
        <v>740120</v>
      </c>
      <c r="F29" t="s">
        <v>182</v>
      </c>
      <c r="G29">
        <v>12779</v>
      </c>
      <c r="H29" t="s">
        <v>182</v>
      </c>
      <c r="I29">
        <v>36311</v>
      </c>
      <c r="J29" t="s">
        <v>182</v>
      </c>
      <c r="K29" t="s">
        <v>183</v>
      </c>
      <c r="L29">
        <v>36311</v>
      </c>
      <c r="M29" s="5" t="s">
        <v>182</v>
      </c>
      <c r="N29" t="s">
        <v>183</v>
      </c>
      <c r="O29" t="s">
        <v>187</v>
      </c>
      <c r="P29" s="9">
        <v>37360</v>
      </c>
      <c r="Q29" s="9">
        <v>37802</v>
      </c>
      <c r="R29" t="s">
        <v>250</v>
      </c>
      <c r="S29" s="10">
        <v>37270</v>
      </c>
      <c r="T29" s="7" t="s">
        <v>48</v>
      </c>
      <c r="U29" s="8" t="s">
        <v>73</v>
      </c>
      <c r="V29" s="9">
        <v>37802</v>
      </c>
      <c r="W29" s="5">
        <v>1014214</v>
      </c>
      <c r="X29" s="16">
        <f>VLOOKUP(U29,ucsc2003!C:D,2,FALSE)</f>
        <v>37803</v>
      </c>
      <c r="Y29" s="16">
        <v>38168</v>
      </c>
      <c r="Z29" t="s">
        <v>189</v>
      </c>
      <c r="AA29" t="s">
        <v>312</v>
      </c>
      <c r="AB29">
        <v>392</v>
      </c>
      <c r="AC29">
        <v>333.04</v>
      </c>
      <c r="AD29" t="s">
        <v>313</v>
      </c>
    </row>
    <row r="30" spans="1:30" ht="12.75">
      <c r="A30" s="5" t="s">
        <v>329</v>
      </c>
      <c r="B30">
        <v>191</v>
      </c>
      <c r="C30" s="5">
        <v>1014214</v>
      </c>
      <c r="D30" t="s">
        <v>181</v>
      </c>
      <c r="E30">
        <v>740120</v>
      </c>
      <c r="F30" t="s">
        <v>182</v>
      </c>
      <c r="G30">
        <v>12779</v>
      </c>
      <c r="H30" t="s">
        <v>182</v>
      </c>
      <c r="I30">
        <v>36311</v>
      </c>
      <c r="J30" t="s">
        <v>182</v>
      </c>
      <c r="K30" t="s">
        <v>183</v>
      </c>
      <c r="L30">
        <v>36311</v>
      </c>
      <c r="M30" s="5" t="s">
        <v>182</v>
      </c>
      <c r="N30" t="s">
        <v>183</v>
      </c>
      <c r="O30" t="s">
        <v>187</v>
      </c>
      <c r="P30" s="9">
        <v>37360</v>
      </c>
      <c r="Q30" s="9">
        <v>37802</v>
      </c>
      <c r="R30" t="s">
        <v>250</v>
      </c>
      <c r="S30" s="10">
        <v>37270</v>
      </c>
      <c r="T30" s="7" t="s">
        <v>48</v>
      </c>
      <c r="U30" s="8" t="s">
        <v>72</v>
      </c>
      <c r="V30" s="9">
        <v>37802</v>
      </c>
      <c r="W30" s="5">
        <v>1014214</v>
      </c>
      <c r="X30" s="16">
        <f>VLOOKUP(U30,ucsc2003!C:D,2,FALSE)</f>
        <v>37803</v>
      </c>
      <c r="Y30" s="16">
        <v>38168</v>
      </c>
      <c r="Z30" t="s">
        <v>189</v>
      </c>
      <c r="AA30" t="s">
        <v>312</v>
      </c>
      <c r="AB30">
        <v>392</v>
      </c>
      <c r="AC30">
        <v>333.04</v>
      </c>
      <c r="AD30" t="s">
        <v>313</v>
      </c>
    </row>
    <row r="31" spans="1:30" ht="12.75">
      <c r="A31" s="5" t="s">
        <v>329</v>
      </c>
      <c r="B31">
        <v>192</v>
      </c>
      <c r="C31" s="5">
        <v>1014214</v>
      </c>
      <c r="D31" t="s">
        <v>181</v>
      </c>
      <c r="E31">
        <v>740120</v>
      </c>
      <c r="F31" t="s">
        <v>182</v>
      </c>
      <c r="G31">
        <v>12779</v>
      </c>
      <c r="H31" t="s">
        <v>182</v>
      </c>
      <c r="I31">
        <v>36311</v>
      </c>
      <c r="J31" t="s">
        <v>182</v>
      </c>
      <c r="K31" t="s">
        <v>183</v>
      </c>
      <c r="L31">
        <v>36311</v>
      </c>
      <c r="M31" s="5" t="s">
        <v>182</v>
      </c>
      <c r="N31" t="s">
        <v>183</v>
      </c>
      <c r="O31" t="s">
        <v>187</v>
      </c>
      <c r="P31" s="9">
        <v>37360</v>
      </c>
      <c r="Q31" s="9">
        <v>37802</v>
      </c>
      <c r="R31" t="s">
        <v>250</v>
      </c>
      <c r="S31" s="10">
        <v>37270</v>
      </c>
      <c r="T31" s="7" t="s">
        <v>21</v>
      </c>
      <c r="U31" s="8" t="s">
        <v>78</v>
      </c>
      <c r="V31" s="9">
        <v>37802</v>
      </c>
      <c r="W31" s="5">
        <v>1014214</v>
      </c>
      <c r="X31" s="16">
        <f>VLOOKUP(U31,ucsc2003!C:D,2,FALSE)</f>
        <v>37803</v>
      </c>
      <c r="Y31" s="16">
        <v>38168</v>
      </c>
      <c r="Z31" t="s">
        <v>189</v>
      </c>
      <c r="AA31" t="s">
        <v>312</v>
      </c>
      <c r="AB31">
        <v>392</v>
      </c>
      <c r="AC31">
        <v>333.04</v>
      </c>
      <c r="AD31" t="s">
        <v>313</v>
      </c>
    </row>
    <row r="32" spans="1:30" ht="12.75">
      <c r="A32" s="5" t="s">
        <v>329</v>
      </c>
      <c r="B32">
        <v>193</v>
      </c>
      <c r="C32" s="5">
        <v>1014214</v>
      </c>
      <c r="D32" t="s">
        <v>181</v>
      </c>
      <c r="E32">
        <v>740120</v>
      </c>
      <c r="F32" t="s">
        <v>182</v>
      </c>
      <c r="G32">
        <v>12779</v>
      </c>
      <c r="H32" t="s">
        <v>182</v>
      </c>
      <c r="I32">
        <v>36311</v>
      </c>
      <c r="J32" t="s">
        <v>182</v>
      </c>
      <c r="K32" t="s">
        <v>183</v>
      </c>
      <c r="L32">
        <v>36311</v>
      </c>
      <c r="M32" s="5" t="s">
        <v>182</v>
      </c>
      <c r="N32" t="s">
        <v>183</v>
      </c>
      <c r="O32" t="s">
        <v>187</v>
      </c>
      <c r="P32" s="9">
        <v>37360</v>
      </c>
      <c r="Q32" s="9">
        <v>37802</v>
      </c>
      <c r="R32" t="s">
        <v>250</v>
      </c>
      <c r="S32" s="10">
        <v>37270</v>
      </c>
      <c r="T32" s="7" t="s">
        <v>48</v>
      </c>
      <c r="U32" s="8" t="s">
        <v>74</v>
      </c>
      <c r="V32" s="9">
        <v>37802</v>
      </c>
      <c r="W32" s="5">
        <v>1014214</v>
      </c>
      <c r="X32" s="16">
        <f>VLOOKUP(U32,ucsc2003!C:D,2,FALSE)</f>
        <v>37803</v>
      </c>
      <c r="Y32" s="16">
        <v>38168</v>
      </c>
      <c r="Z32" t="s">
        <v>189</v>
      </c>
      <c r="AA32" t="s">
        <v>312</v>
      </c>
      <c r="AB32">
        <v>392</v>
      </c>
      <c r="AC32">
        <v>333.04</v>
      </c>
      <c r="AD32" t="s">
        <v>313</v>
      </c>
    </row>
    <row r="33" spans="1:30" ht="12.75">
      <c r="A33" s="5" t="s">
        <v>329</v>
      </c>
      <c r="B33">
        <v>194</v>
      </c>
      <c r="C33" s="5">
        <v>1014214</v>
      </c>
      <c r="D33" t="s">
        <v>181</v>
      </c>
      <c r="E33">
        <v>740120</v>
      </c>
      <c r="F33" t="s">
        <v>182</v>
      </c>
      <c r="G33">
        <v>12779</v>
      </c>
      <c r="H33" t="s">
        <v>182</v>
      </c>
      <c r="I33">
        <v>36311</v>
      </c>
      <c r="J33" t="s">
        <v>182</v>
      </c>
      <c r="K33" t="s">
        <v>183</v>
      </c>
      <c r="L33">
        <v>36311</v>
      </c>
      <c r="M33" s="5" t="s">
        <v>182</v>
      </c>
      <c r="N33" t="s">
        <v>183</v>
      </c>
      <c r="O33" t="s">
        <v>187</v>
      </c>
      <c r="P33" s="9">
        <v>37360</v>
      </c>
      <c r="Q33" s="9">
        <v>37802</v>
      </c>
      <c r="R33" t="s">
        <v>250</v>
      </c>
      <c r="S33" s="10">
        <v>37270</v>
      </c>
      <c r="T33" s="7" t="s">
        <v>75</v>
      </c>
      <c r="U33" s="8" t="s">
        <v>77</v>
      </c>
      <c r="V33" s="9">
        <v>37802</v>
      </c>
      <c r="W33" s="5">
        <v>1014214</v>
      </c>
      <c r="X33" s="16">
        <f>VLOOKUP(U33,ucsc2003!C:D,2,FALSE)</f>
        <v>37803</v>
      </c>
      <c r="Y33" s="16">
        <v>38168</v>
      </c>
      <c r="Z33" t="s">
        <v>189</v>
      </c>
      <c r="AA33" t="s">
        <v>312</v>
      </c>
      <c r="AB33">
        <v>392</v>
      </c>
      <c r="AC33">
        <v>333.04</v>
      </c>
      <c r="AD33" t="s">
        <v>313</v>
      </c>
    </row>
    <row r="34" spans="1:30" ht="12.75">
      <c r="A34" s="5" t="s">
        <v>329</v>
      </c>
      <c r="B34">
        <v>200</v>
      </c>
      <c r="C34" s="5">
        <v>1014214</v>
      </c>
      <c r="D34" t="s">
        <v>181</v>
      </c>
      <c r="E34">
        <v>740120</v>
      </c>
      <c r="F34" t="s">
        <v>182</v>
      </c>
      <c r="G34">
        <v>12779</v>
      </c>
      <c r="H34" t="s">
        <v>182</v>
      </c>
      <c r="I34">
        <v>43112</v>
      </c>
      <c r="J34" t="s">
        <v>182</v>
      </c>
      <c r="K34" t="s">
        <v>183</v>
      </c>
      <c r="L34">
        <v>36311</v>
      </c>
      <c r="M34" s="5" t="s">
        <v>182</v>
      </c>
      <c r="N34" t="s">
        <v>183</v>
      </c>
      <c r="O34" t="s">
        <v>187</v>
      </c>
      <c r="P34" s="9">
        <v>37438</v>
      </c>
      <c r="Q34" s="9">
        <v>37802</v>
      </c>
      <c r="R34" t="s">
        <v>231</v>
      </c>
      <c r="S34" s="10">
        <v>36209</v>
      </c>
      <c r="T34" s="7" t="s">
        <v>21</v>
      </c>
      <c r="U34" s="8" t="s">
        <v>23</v>
      </c>
      <c r="V34" s="9">
        <v>37802</v>
      </c>
      <c r="W34" s="5">
        <v>1014214</v>
      </c>
      <c r="X34" s="16">
        <f>VLOOKUP(U34,ucsc2003!C:D,2,FALSE)</f>
        <v>37803</v>
      </c>
      <c r="Y34" s="16">
        <v>38168</v>
      </c>
      <c r="Z34" t="s">
        <v>189</v>
      </c>
      <c r="AA34" t="s">
        <v>312</v>
      </c>
      <c r="AB34">
        <v>392</v>
      </c>
      <c r="AC34">
        <v>274.4</v>
      </c>
      <c r="AD34" t="s">
        <v>313</v>
      </c>
    </row>
    <row r="35" spans="1:30" ht="12.75">
      <c r="A35" s="5" t="s">
        <v>329</v>
      </c>
      <c r="B35">
        <v>201</v>
      </c>
      <c r="C35" s="5">
        <v>1014214</v>
      </c>
      <c r="D35" t="s">
        <v>181</v>
      </c>
      <c r="E35">
        <v>740120</v>
      </c>
      <c r="F35" t="s">
        <v>182</v>
      </c>
      <c r="G35">
        <v>12779</v>
      </c>
      <c r="H35" t="s">
        <v>182</v>
      </c>
      <c r="I35">
        <v>43112</v>
      </c>
      <c r="J35" t="s">
        <v>182</v>
      </c>
      <c r="K35" t="s">
        <v>183</v>
      </c>
      <c r="L35">
        <v>36311</v>
      </c>
      <c r="M35" s="5" t="s">
        <v>182</v>
      </c>
      <c r="N35" t="s">
        <v>183</v>
      </c>
      <c r="O35" t="s">
        <v>187</v>
      </c>
      <c r="P35" s="9">
        <v>37438</v>
      </c>
      <c r="Q35" s="9">
        <v>37802</v>
      </c>
      <c r="R35" t="s">
        <v>232</v>
      </c>
      <c r="S35" s="10">
        <v>36351</v>
      </c>
      <c r="T35" s="7" t="s">
        <v>28</v>
      </c>
      <c r="U35" s="8" t="s">
        <v>30</v>
      </c>
      <c r="V35" s="9">
        <v>37802</v>
      </c>
      <c r="W35" s="5">
        <v>1014214</v>
      </c>
      <c r="X35" s="16">
        <f>VLOOKUP(U35,ucsc2003!C:D,2,FALSE)</f>
        <v>37803</v>
      </c>
      <c r="Y35" s="16">
        <v>38168</v>
      </c>
      <c r="Z35" t="s">
        <v>189</v>
      </c>
      <c r="AA35" t="s">
        <v>312</v>
      </c>
      <c r="AB35">
        <v>3465</v>
      </c>
      <c r="AC35">
        <v>2425.5</v>
      </c>
      <c r="AD35" t="s">
        <v>313</v>
      </c>
    </row>
    <row r="36" spans="1:30" ht="12.75">
      <c r="A36" s="5" t="s">
        <v>329</v>
      </c>
      <c r="B36">
        <v>202</v>
      </c>
      <c r="C36" s="5">
        <v>1014214</v>
      </c>
      <c r="D36" t="s">
        <v>181</v>
      </c>
      <c r="E36">
        <v>740120</v>
      </c>
      <c r="F36" t="s">
        <v>182</v>
      </c>
      <c r="G36">
        <v>12779</v>
      </c>
      <c r="H36" t="s">
        <v>182</v>
      </c>
      <c r="I36">
        <v>43112</v>
      </c>
      <c r="J36" t="s">
        <v>182</v>
      </c>
      <c r="K36" t="s">
        <v>183</v>
      </c>
      <c r="L36">
        <v>36311</v>
      </c>
      <c r="M36" s="5" t="s">
        <v>182</v>
      </c>
      <c r="N36" t="s">
        <v>183</v>
      </c>
      <c r="O36" t="s">
        <v>187</v>
      </c>
      <c r="P36" s="9">
        <v>37438</v>
      </c>
      <c r="Q36" s="9">
        <v>37802</v>
      </c>
      <c r="R36" t="s">
        <v>235</v>
      </c>
      <c r="S36" s="10">
        <v>36353</v>
      </c>
      <c r="T36" s="7" t="s">
        <v>38</v>
      </c>
      <c r="U36" s="8">
        <v>18017675</v>
      </c>
      <c r="V36" s="9">
        <v>37802</v>
      </c>
      <c r="W36" s="5">
        <v>1014214</v>
      </c>
      <c r="X36" s="16">
        <f>VLOOKUP(U36,ucsc2003!C:D,2,FALSE)</f>
        <v>37803</v>
      </c>
      <c r="Y36" s="16">
        <v>38168</v>
      </c>
      <c r="Z36" t="s">
        <v>189</v>
      </c>
      <c r="AA36" t="s">
        <v>312</v>
      </c>
      <c r="AB36">
        <v>1500</v>
      </c>
      <c r="AC36">
        <v>1050</v>
      </c>
      <c r="AD36" t="s">
        <v>313</v>
      </c>
    </row>
    <row r="37" spans="1:30" ht="12.75">
      <c r="A37" s="5" t="s">
        <v>329</v>
      </c>
      <c r="B37">
        <v>203</v>
      </c>
      <c r="C37" s="5">
        <v>1014214</v>
      </c>
      <c r="D37" t="s">
        <v>181</v>
      </c>
      <c r="E37">
        <v>740120</v>
      </c>
      <c r="F37" t="s">
        <v>182</v>
      </c>
      <c r="G37">
        <v>12779</v>
      </c>
      <c r="H37" t="s">
        <v>182</v>
      </c>
      <c r="I37">
        <v>43112</v>
      </c>
      <c r="J37" t="s">
        <v>182</v>
      </c>
      <c r="K37" t="s">
        <v>183</v>
      </c>
      <c r="L37">
        <v>36311</v>
      </c>
      <c r="M37" s="5" t="s">
        <v>182</v>
      </c>
      <c r="N37" t="s">
        <v>183</v>
      </c>
      <c r="O37" t="s">
        <v>187</v>
      </c>
      <c r="P37" s="9">
        <v>37438</v>
      </c>
      <c r="Q37" s="9">
        <v>37802</v>
      </c>
      <c r="R37" t="s">
        <v>235</v>
      </c>
      <c r="S37" s="10">
        <v>36353</v>
      </c>
      <c r="T37" s="7" t="s">
        <v>38</v>
      </c>
      <c r="U37" s="8">
        <v>18017676</v>
      </c>
      <c r="V37" s="9">
        <v>37802</v>
      </c>
      <c r="W37" s="5">
        <v>1014214</v>
      </c>
      <c r="X37" s="16">
        <f>VLOOKUP(U37,ucsc2003!C:D,2,FALSE)</f>
        <v>37803</v>
      </c>
      <c r="Y37" s="16">
        <v>38168</v>
      </c>
      <c r="Z37" t="s">
        <v>189</v>
      </c>
      <c r="AA37" t="s">
        <v>312</v>
      </c>
      <c r="AB37">
        <v>1500</v>
      </c>
      <c r="AC37">
        <v>1050</v>
      </c>
      <c r="AD37" t="s">
        <v>313</v>
      </c>
    </row>
    <row r="38" spans="1:30" ht="12.75">
      <c r="A38" s="5" t="s">
        <v>329</v>
      </c>
      <c r="B38">
        <v>204</v>
      </c>
      <c r="C38" s="5">
        <v>1014214</v>
      </c>
      <c r="D38" t="s">
        <v>181</v>
      </c>
      <c r="E38">
        <v>740120</v>
      </c>
      <c r="F38" t="s">
        <v>182</v>
      </c>
      <c r="G38">
        <v>12779</v>
      </c>
      <c r="H38" t="s">
        <v>182</v>
      </c>
      <c r="I38">
        <v>43112</v>
      </c>
      <c r="J38" t="s">
        <v>182</v>
      </c>
      <c r="K38" t="s">
        <v>183</v>
      </c>
      <c r="L38">
        <v>36311</v>
      </c>
      <c r="M38" s="5" t="s">
        <v>182</v>
      </c>
      <c r="N38" t="s">
        <v>183</v>
      </c>
      <c r="O38" t="s">
        <v>187</v>
      </c>
      <c r="P38" s="9">
        <v>37438</v>
      </c>
      <c r="Q38" s="9">
        <v>37802</v>
      </c>
      <c r="R38" t="s">
        <v>233</v>
      </c>
      <c r="S38" s="10">
        <v>36383</v>
      </c>
      <c r="T38" s="7" t="s">
        <v>21</v>
      </c>
      <c r="U38" s="8" t="s">
        <v>42</v>
      </c>
      <c r="V38" s="9">
        <v>37802</v>
      </c>
      <c r="W38" s="5">
        <v>1014214</v>
      </c>
      <c r="X38" s="16">
        <f>VLOOKUP(U38,ucsc2003!C:D,2,FALSE)</f>
        <v>37803</v>
      </c>
      <c r="Y38" s="16">
        <v>38168</v>
      </c>
      <c r="Z38" t="s">
        <v>189</v>
      </c>
      <c r="AA38" t="s">
        <v>312</v>
      </c>
      <c r="AB38">
        <v>392</v>
      </c>
      <c r="AC38">
        <v>274.4</v>
      </c>
      <c r="AD38" t="s">
        <v>313</v>
      </c>
    </row>
    <row r="39" spans="1:30" ht="12.75">
      <c r="A39" s="5" t="s">
        <v>329</v>
      </c>
      <c r="B39">
        <v>205</v>
      </c>
      <c r="C39" s="5">
        <v>1014214</v>
      </c>
      <c r="D39" t="s">
        <v>181</v>
      </c>
      <c r="E39">
        <v>740120</v>
      </c>
      <c r="F39" t="s">
        <v>182</v>
      </c>
      <c r="G39">
        <v>12779</v>
      </c>
      <c r="H39" t="s">
        <v>182</v>
      </c>
      <c r="I39">
        <v>43112</v>
      </c>
      <c r="J39" t="s">
        <v>182</v>
      </c>
      <c r="K39" t="s">
        <v>183</v>
      </c>
      <c r="L39">
        <v>36311</v>
      </c>
      <c r="M39" s="5" t="s">
        <v>182</v>
      </c>
      <c r="N39" t="s">
        <v>183</v>
      </c>
      <c r="O39" t="s">
        <v>187</v>
      </c>
      <c r="P39" s="9">
        <v>37438</v>
      </c>
      <c r="Q39" s="9">
        <v>37802</v>
      </c>
      <c r="R39" t="s">
        <v>233</v>
      </c>
      <c r="S39" s="10">
        <v>36383</v>
      </c>
      <c r="T39" s="7" t="s">
        <v>21</v>
      </c>
      <c r="U39" s="8" t="s">
        <v>43</v>
      </c>
      <c r="V39" s="9">
        <v>37802</v>
      </c>
      <c r="W39" s="5">
        <v>1014214</v>
      </c>
      <c r="X39" s="16">
        <f>VLOOKUP(U39,ucsc2003!C:D,2,FALSE)</f>
        <v>37803</v>
      </c>
      <c r="Y39" s="16">
        <v>38168</v>
      </c>
      <c r="Z39" t="s">
        <v>189</v>
      </c>
      <c r="AA39" t="s">
        <v>312</v>
      </c>
      <c r="AB39">
        <v>392</v>
      </c>
      <c r="AC39">
        <v>274.4</v>
      </c>
      <c r="AD39" t="s">
        <v>313</v>
      </c>
    </row>
    <row r="40" spans="1:30" ht="12.75">
      <c r="A40" s="5" t="s">
        <v>329</v>
      </c>
      <c r="B40">
        <v>206</v>
      </c>
      <c r="C40" s="5">
        <v>1014214</v>
      </c>
      <c r="D40" t="s">
        <v>181</v>
      </c>
      <c r="E40">
        <v>740120</v>
      </c>
      <c r="F40" t="s">
        <v>182</v>
      </c>
      <c r="G40">
        <v>12779</v>
      </c>
      <c r="H40" t="s">
        <v>182</v>
      </c>
      <c r="I40">
        <v>43112</v>
      </c>
      <c r="J40" t="s">
        <v>182</v>
      </c>
      <c r="K40" t="s">
        <v>183</v>
      </c>
      <c r="L40">
        <v>36311</v>
      </c>
      <c r="M40" s="5" t="s">
        <v>182</v>
      </c>
      <c r="N40" t="s">
        <v>183</v>
      </c>
      <c r="O40" t="s">
        <v>187</v>
      </c>
      <c r="P40" s="9">
        <v>37438</v>
      </c>
      <c r="Q40" s="9">
        <v>37802</v>
      </c>
      <c r="R40" t="s">
        <v>233</v>
      </c>
      <c r="S40" s="10">
        <v>36383</v>
      </c>
      <c r="T40" s="7" t="s">
        <v>21</v>
      </c>
      <c r="U40" s="8" t="s">
        <v>44</v>
      </c>
      <c r="V40" s="9">
        <v>37802</v>
      </c>
      <c r="W40" s="5">
        <v>1014214</v>
      </c>
      <c r="X40" s="16">
        <f>VLOOKUP(U40,ucsc2003!C:D,2,FALSE)</f>
        <v>37803</v>
      </c>
      <c r="Y40" s="16">
        <v>38168</v>
      </c>
      <c r="Z40" t="s">
        <v>189</v>
      </c>
      <c r="AA40" t="s">
        <v>312</v>
      </c>
      <c r="AB40">
        <v>392</v>
      </c>
      <c r="AC40">
        <v>274.4</v>
      </c>
      <c r="AD40" t="s">
        <v>313</v>
      </c>
    </row>
    <row r="41" spans="1:30" ht="12.75">
      <c r="A41" s="5" t="s">
        <v>329</v>
      </c>
      <c r="B41">
        <v>207</v>
      </c>
      <c r="C41" s="5">
        <v>1014214</v>
      </c>
      <c r="D41" t="s">
        <v>181</v>
      </c>
      <c r="E41">
        <v>740120</v>
      </c>
      <c r="F41" t="s">
        <v>182</v>
      </c>
      <c r="G41">
        <v>12779</v>
      </c>
      <c r="H41" t="s">
        <v>182</v>
      </c>
      <c r="I41">
        <v>43112</v>
      </c>
      <c r="J41" t="s">
        <v>182</v>
      </c>
      <c r="K41" t="s">
        <v>183</v>
      </c>
      <c r="L41">
        <v>36311</v>
      </c>
      <c r="M41" s="5" t="s">
        <v>182</v>
      </c>
      <c r="N41" t="s">
        <v>183</v>
      </c>
      <c r="O41" t="s">
        <v>187</v>
      </c>
      <c r="P41" s="9">
        <v>37438</v>
      </c>
      <c r="Q41" s="9">
        <v>37802</v>
      </c>
      <c r="R41" t="s">
        <v>234</v>
      </c>
      <c r="S41" s="10">
        <v>36454</v>
      </c>
      <c r="T41" s="7" t="s">
        <v>45</v>
      </c>
      <c r="U41" s="8" t="s">
        <v>47</v>
      </c>
      <c r="V41" s="9">
        <v>37802</v>
      </c>
      <c r="W41" s="5">
        <v>1014214</v>
      </c>
      <c r="X41" s="16">
        <f>VLOOKUP(U41,ucsc2003!C:D,2,FALSE)</f>
        <v>37803</v>
      </c>
      <c r="Y41" s="16">
        <v>38168</v>
      </c>
      <c r="Z41" t="s">
        <v>189</v>
      </c>
      <c r="AA41" t="s">
        <v>312</v>
      </c>
      <c r="AB41">
        <v>392</v>
      </c>
      <c r="AC41">
        <v>274.4</v>
      </c>
      <c r="AD41" t="s">
        <v>313</v>
      </c>
    </row>
    <row r="42" spans="1:30" ht="12.75">
      <c r="A42" s="5" t="s">
        <v>329</v>
      </c>
      <c r="B42">
        <v>208</v>
      </c>
      <c r="C42" s="5">
        <v>1014214</v>
      </c>
      <c r="D42" t="s">
        <v>181</v>
      </c>
      <c r="E42">
        <v>740120</v>
      </c>
      <c r="F42" t="s">
        <v>182</v>
      </c>
      <c r="G42">
        <v>12779</v>
      </c>
      <c r="H42" t="s">
        <v>182</v>
      </c>
      <c r="I42">
        <v>43112</v>
      </c>
      <c r="J42" t="s">
        <v>182</v>
      </c>
      <c r="K42" t="s">
        <v>183</v>
      </c>
      <c r="L42">
        <v>36311</v>
      </c>
      <c r="M42" s="5" t="s">
        <v>182</v>
      </c>
      <c r="N42" t="s">
        <v>183</v>
      </c>
      <c r="O42" t="s">
        <v>187</v>
      </c>
      <c r="P42" s="9">
        <v>37438</v>
      </c>
      <c r="Q42" s="9">
        <v>37802</v>
      </c>
      <c r="R42" t="s">
        <v>299</v>
      </c>
      <c r="S42" s="10">
        <v>36916</v>
      </c>
      <c r="T42" s="7" t="s">
        <v>55</v>
      </c>
      <c r="U42" s="8" t="s">
        <v>57</v>
      </c>
      <c r="V42" s="9">
        <v>37802</v>
      </c>
      <c r="W42" s="5">
        <v>1014214</v>
      </c>
      <c r="X42" s="16">
        <f>VLOOKUP(U42,ucsc2003!C:D,2,FALSE)</f>
        <v>37803</v>
      </c>
      <c r="Y42" s="16">
        <v>38168</v>
      </c>
      <c r="Z42" t="s">
        <v>189</v>
      </c>
      <c r="AA42" t="s">
        <v>312</v>
      </c>
      <c r="AB42">
        <v>150</v>
      </c>
      <c r="AC42">
        <v>105</v>
      </c>
      <c r="AD42" t="s">
        <v>313</v>
      </c>
    </row>
    <row r="43" spans="1:30" ht="12.75">
      <c r="A43" s="5" t="s">
        <v>329</v>
      </c>
      <c r="B43">
        <v>209</v>
      </c>
      <c r="C43" s="5">
        <v>1014214</v>
      </c>
      <c r="D43" t="s">
        <v>181</v>
      </c>
      <c r="E43">
        <v>740120</v>
      </c>
      <c r="F43" t="s">
        <v>182</v>
      </c>
      <c r="G43">
        <v>12779</v>
      </c>
      <c r="H43" t="s">
        <v>182</v>
      </c>
      <c r="I43">
        <v>673862</v>
      </c>
      <c r="J43" t="s">
        <v>182</v>
      </c>
      <c r="K43" t="s">
        <v>236</v>
      </c>
      <c r="L43">
        <v>36311</v>
      </c>
      <c r="M43" s="5" t="s">
        <v>182</v>
      </c>
      <c r="N43" t="s">
        <v>183</v>
      </c>
      <c r="O43" t="s">
        <v>187</v>
      </c>
      <c r="P43" s="9">
        <v>37438</v>
      </c>
      <c r="Q43" s="9">
        <v>37802</v>
      </c>
      <c r="R43" t="s">
        <v>237</v>
      </c>
      <c r="S43" s="10">
        <v>36186</v>
      </c>
      <c r="T43" s="7" t="s">
        <v>17</v>
      </c>
      <c r="U43" s="8" t="s">
        <v>19</v>
      </c>
      <c r="V43" s="9">
        <v>37802</v>
      </c>
      <c r="W43" s="5">
        <v>1014214</v>
      </c>
      <c r="X43" s="16">
        <f>VLOOKUP(U43,ucsc2003!C:D,2,FALSE)</f>
        <v>37803</v>
      </c>
      <c r="Y43" s="16">
        <v>38168</v>
      </c>
      <c r="Z43" t="s">
        <v>189</v>
      </c>
      <c r="AA43" t="s">
        <v>312</v>
      </c>
      <c r="AB43">
        <v>150</v>
      </c>
      <c r="AC43">
        <v>105</v>
      </c>
      <c r="AD43" t="s">
        <v>313</v>
      </c>
    </row>
    <row r="44" spans="1:30" ht="12.75">
      <c r="A44" s="5" t="s">
        <v>329</v>
      </c>
      <c r="B44">
        <v>210</v>
      </c>
      <c r="C44" s="5">
        <v>1014214</v>
      </c>
      <c r="D44" t="s">
        <v>181</v>
      </c>
      <c r="E44">
        <v>740120</v>
      </c>
      <c r="F44" t="s">
        <v>182</v>
      </c>
      <c r="G44">
        <v>12779</v>
      </c>
      <c r="H44" t="s">
        <v>182</v>
      </c>
      <c r="I44">
        <v>673862</v>
      </c>
      <c r="J44" t="s">
        <v>182</v>
      </c>
      <c r="K44" t="s">
        <v>236</v>
      </c>
      <c r="L44">
        <v>36311</v>
      </c>
      <c r="M44" s="5" t="s">
        <v>182</v>
      </c>
      <c r="N44" t="s">
        <v>183</v>
      </c>
      <c r="O44" t="s">
        <v>187</v>
      </c>
      <c r="P44" s="9">
        <v>37438</v>
      </c>
      <c r="Q44" s="9">
        <v>37802</v>
      </c>
      <c r="R44" t="s">
        <v>237</v>
      </c>
      <c r="S44" s="10">
        <v>36186</v>
      </c>
      <c r="T44" s="7" t="s">
        <v>17</v>
      </c>
      <c r="U44" s="8" t="s">
        <v>20</v>
      </c>
      <c r="V44" s="9">
        <v>37802</v>
      </c>
      <c r="W44" s="5">
        <v>1014214</v>
      </c>
      <c r="X44" s="16">
        <f>VLOOKUP(U44,ucsc2003!C:D,2,FALSE)</f>
        <v>37803</v>
      </c>
      <c r="Y44" s="16">
        <v>38168</v>
      </c>
      <c r="Z44" t="s">
        <v>189</v>
      </c>
      <c r="AA44" t="s">
        <v>312</v>
      </c>
      <c r="AB44">
        <v>150</v>
      </c>
      <c r="AC44">
        <v>105</v>
      </c>
      <c r="AD44" t="s">
        <v>313</v>
      </c>
    </row>
    <row r="45" spans="1:30" ht="12.75">
      <c r="A45" s="5" t="s">
        <v>329</v>
      </c>
      <c r="B45">
        <v>211</v>
      </c>
      <c r="C45" s="5">
        <v>1014214</v>
      </c>
      <c r="D45" t="s">
        <v>181</v>
      </c>
      <c r="E45">
        <v>740120</v>
      </c>
      <c r="F45" t="s">
        <v>182</v>
      </c>
      <c r="G45">
        <v>12779</v>
      </c>
      <c r="H45" t="s">
        <v>182</v>
      </c>
      <c r="I45">
        <v>673862</v>
      </c>
      <c r="J45" t="s">
        <v>182</v>
      </c>
      <c r="K45" t="s">
        <v>236</v>
      </c>
      <c r="L45">
        <v>36311</v>
      </c>
      <c r="M45" s="5" t="s">
        <v>182</v>
      </c>
      <c r="N45" t="s">
        <v>183</v>
      </c>
      <c r="O45" t="s">
        <v>187</v>
      </c>
      <c r="P45" s="9">
        <v>37438</v>
      </c>
      <c r="Q45" s="9">
        <v>37802</v>
      </c>
      <c r="R45" t="s">
        <v>238</v>
      </c>
      <c r="S45" s="10">
        <v>36377</v>
      </c>
      <c r="T45" s="7" t="s">
        <v>17</v>
      </c>
      <c r="U45" s="8" t="s">
        <v>40</v>
      </c>
      <c r="V45" s="9">
        <v>37802</v>
      </c>
      <c r="W45" s="5">
        <v>1014214</v>
      </c>
      <c r="X45" s="16">
        <f>VLOOKUP(U45,ucsc2003!C:D,2,FALSE)</f>
        <v>37803</v>
      </c>
      <c r="Y45" s="16">
        <v>38168</v>
      </c>
      <c r="Z45" t="s">
        <v>189</v>
      </c>
      <c r="AA45" t="s">
        <v>312</v>
      </c>
      <c r="AB45">
        <v>150</v>
      </c>
      <c r="AC45">
        <v>105</v>
      </c>
      <c r="AD45" t="s">
        <v>313</v>
      </c>
    </row>
    <row r="46" spans="1:30" ht="12.75">
      <c r="A46" s="5" t="s">
        <v>329</v>
      </c>
      <c r="B46">
        <v>212</v>
      </c>
      <c r="C46" s="5">
        <v>1014214</v>
      </c>
      <c r="D46" t="s">
        <v>181</v>
      </c>
      <c r="E46">
        <v>740120</v>
      </c>
      <c r="F46" t="s">
        <v>182</v>
      </c>
      <c r="G46">
        <v>12779</v>
      </c>
      <c r="H46" t="s">
        <v>182</v>
      </c>
      <c r="I46">
        <v>673862</v>
      </c>
      <c r="J46" t="s">
        <v>182</v>
      </c>
      <c r="K46" t="s">
        <v>236</v>
      </c>
      <c r="L46">
        <v>36311</v>
      </c>
      <c r="M46" s="5" t="s">
        <v>182</v>
      </c>
      <c r="N46" t="s">
        <v>183</v>
      </c>
      <c r="O46" t="s">
        <v>187</v>
      </c>
      <c r="P46" s="9">
        <v>37438</v>
      </c>
      <c r="Q46" s="9">
        <v>37802</v>
      </c>
      <c r="R46" t="s">
        <v>238</v>
      </c>
      <c r="S46" s="10">
        <v>36377</v>
      </c>
      <c r="T46" s="7" t="s">
        <v>17</v>
      </c>
      <c r="U46" s="8" t="s">
        <v>41</v>
      </c>
      <c r="V46" s="9">
        <v>37802</v>
      </c>
      <c r="W46" s="5">
        <v>1014214</v>
      </c>
      <c r="X46" s="16">
        <f>VLOOKUP(U46,ucsc2003!C:D,2,FALSE)</f>
        <v>37803</v>
      </c>
      <c r="Y46" s="16">
        <v>38168</v>
      </c>
      <c r="Z46" t="s">
        <v>189</v>
      </c>
      <c r="AA46" t="s">
        <v>312</v>
      </c>
      <c r="AB46">
        <v>150</v>
      </c>
      <c r="AC46">
        <v>105</v>
      </c>
      <c r="AD46" t="s">
        <v>313</v>
      </c>
    </row>
    <row r="47" spans="1:30" ht="12.75">
      <c r="A47" s="5" t="s">
        <v>329</v>
      </c>
      <c r="B47">
        <v>214</v>
      </c>
      <c r="C47" s="5">
        <v>1014214</v>
      </c>
      <c r="D47" t="s">
        <v>181</v>
      </c>
      <c r="E47">
        <v>740120</v>
      </c>
      <c r="F47" t="s">
        <v>182</v>
      </c>
      <c r="G47">
        <v>12779</v>
      </c>
      <c r="H47" t="s">
        <v>182</v>
      </c>
      <c r="I47">
        <v>751313</v>
      </c>
      <c r="J47" t="s">
        <v>182</v>
      </c>
      <c r="K47" t="s">
        <v>242</v>
      </c>
      <c r="L47">
        <v>36311</v>
      </c>
      <c r="M47" s="5" t="s">
        <v>182</v>
      </c>
      <c r="N47" t="s">
        <v>183</v>
      </c>
      <c r="O47" t="s">
        <v>187</v>
      </c>
      <c r="P47" s="9">
        <v>37438</v>
      </c>
      <c r="Q47" s="9">
        <v>37802</v>
      </c>
      <c r="R47" t="s">
        <v>243</v>
      </c>
      <c r="S47" s="10">
        <v>36474</v>
      </c>
      <c r="T47" s="7" t="s">
        <v>48</v>
      </c>
      <c r="U47" s="8" t="s">
        <v>50</v>
      </c>
      <c r="V47" s="9">
        <v>37802</v>
      </c>
      <c r="W47" s="5">
        <v>1014214</v>
      </c>
      <c r="X47" s="16">
        <f>VLOOKUP(U47,ucsc2003!C:D,2,FALSE)</f>
        <v>37803</v>
      </c>
      <c r="Y47" s="16">
        <v>38168</v>
      </c>
      <c r="Z47" t="s">
        <v>189</v>
      </c>
      <c r="AA47" t="s">
        <v>312</v>
      </c>
      <c r="AB47">
        <v>392</v>
      </c>
      <c r="AC47">
        <v>274.4</v>
      </c>
      <c r="AD47" t="s">
        <v>313</v>
      </c>
    </row>
    <row r="48" spans="1:30" ht="12.75">
      <c r="A48" s="5" t="s">
        <v>329</v>
      </c>
      <c r="B48">
        <v>215</v>
      </c>
      <c r="C48" s="5">
        <v>1014214</v>
      </c>
      <c r="D48" t="s">
        <v>181</v>
      </c>
      <c r="E48">
        <v>740120</v>
      </c>
      <c r="F48" t="s">
        <v>182</v>
      </c>
      <c r="G48">
        <v>12779</v>
      </c>
      <c r="H48" t="s">
        <v>182</v>
      </c>
      <c r="I48">
        <v>75629</v>
      </c>
      <c r="J48" t="s">
        <v>217</v>
      </c>
      <c r="K48" t="s">
        <v>183</v>
      </c>
      <c r="L48">
        <v>36311</v>
      </c>
      <c r="M48" s="5" t="s">
        <v>182</v>
      </c>
      <c r="N48" t="s">
        <v>183</v>
      </c>
      <c r="O48" t="s">
        <v>187</v>
      </c>
      <c r="P48" s="9">
        <v>37438</v>
      </c>
      <c r="Q48" s="9">
        <v>37802</v>
      </c>
      <c r="R48" t="s">
        <v>244</v>
      </c>
      <c r="S48" s="10">
        <v>35257</v>
      </c>
      <c r="T48" s="7" t="s">
        <v>79</v>
      </c>
      <c r="U48" s="8">
        <v>76003445</v>
      </c>
      <c r="V48" s="9">
        <v>37802</v>
      </c>
      <c r="W48" s="5">
        <v>1014214</v>
      </c>
      <c r="X48" s="16">
        <f>VLOOKUP(U48,ucsc2003!C:D,2,FALSE)</f>
        <v>37803</v>
      </c>
      <c r="Y48" s="16">
        <v>38168</v>
      </c>
      <c r="Z48" t="s">
        <v>189</v>
      </c>
      <c r="AA48" t="s">
        <v>312</v>
      </c>
      <c r="AB48">
        <v>7064</v>
      </c>
      <c r="AC48">
        <v>4944.8</v>
      </c>
      <c r="AD48" t="s">
        <v>313</v>
      </c>
    </row>
    <row r="49" spans="1:30" ht="12.75">
      <c r="A49" s="5" t="s">
        <v>329</v>
      </c>
      <c r="B49">
        <v>216</v>
      </c>
      <c r="C49" s="5">
        <v>1014214</v>
      </c>
      <c r="D49" t="s">
        <v>181</v>
      </c>
      <c r="E49">
        <v>740120</v>
      </c>
      <c r="F49" t="s">
        <v>182</v>
      </c>
      <c r="G49">
        <v>12779</v>
      </c>
      <c r="H49" t="s">
        <v>182</v>
      </c>
      <c r="I49">
        <v>962009</v>
      </c>
      <c r="J49" t="s">
        <v>182</v>
      </c>
      <c r="K49" t="s">
        <v>245</v>
      </c>
      <c r="L49">
        <v>36311</v>
      </c>
      <c r="M49" s="5" t="s">
        <v>182</v>
      </c>
      <c r="N49" t="s">
        <v>183</v>
      </c>
      <c r="O49" t="s">
        <v>187</v>
      </c>
      <c r="P49" s="9">
        <v>37438</v>
      </c>
      <c r="Q49" s="9">
        <v>37802</v>
      </c>
      <c r="R49" t="s">
        <v>246</v>
      </c>
      <c r="S49" s="10">
        <v>36763</v>
      </c>
      <c r="T49" s="7" t="s">
        <v>51</v>
      </c>
      <c r="U49" s="8" t="s">
        <v>54</v>
      </c>
      <c r="V49" s="9">
        <v>37802</v>
      </c>
      <c r="W49" s="5">
        <v>1014214</v>
      </c>
      <c r="X49" s="16">
        <f>VLOOKUP(U49,ucsc2003!C:D,2,FALSE)</f>
        <v>37803</v>
      </c>
      <c r="Y49" s="16">
        <v>38168</v>
      </c>
      <c r="Z49" t="s">
        <v>189</v>
      </c>
      <c r="AA49" t="s">
        <v>312</v>
      </c>
      <c r="AB49">
        <v>125</v>
      </c>
      <c r="AC49">
        <v>87.5</v>
      </c>
      <c r="AD49" t="s">
        <v>313</v>
      </c>
    </row>
    <row r="50" spans="1:30" ht="12.75">
      <c r="A50" s="5" t="s">
        <v>329</v>
      </c>
      <c r="B50">
        <v>217</v>
      </c>
      <c r="C50" s="5">
        <v>1014214</v>
      </c>
      <c r="D50" t="s">
        <v>181</v>
      </c>
      <c r="E50">
        <v>740120</v>
      </c>
      <c r="F50" t="s">
        <v>182</v>
      </c>
      <c r="G50">
        <v>12779</v>
      </c>
      <c r="H50" t="s">
        <v>182</v>
      </c>
      <c r="I50">
        <v>962009</v>
      </c>
      <c r="J50" t="s">
        <v>182</v>
      </c>
      <c r="K50" t="s">
        <v>245</v>
      </c>
      <c r="L50">
        <v>36311</v>
      </c>
      <c r="M50" s="5" t="s">
        <v>182</v>
      </c>
      <c r="N50" t="s">
        <v>183</v>
      </c>
      <c r="O50" t="s">
        <v>187</v>
      </c>
      <c r="P50" s="9">
        <v>37438</v>
      </c>
      <c r="Q50" s="9">
        <v>37802</v>
      </c>
      <c r="R50" t="s">
        <v>246</v>
      </c>
      <c r="S50" s="10">
        <v>36763</v>
      </c>
      <c r="T50" s="7" t="s">
        <v>51</v>
      </c>
      <c r="U50" s="8" t="s">
        <v>53</v>
      </c>
      <c r="V50" s="9">
        <v>37802</v>
      </c>
      <c r="W50" s="5">
        <v>1014214</v>
      </c>
      <c r="X50" s="16">
        <f>VLOOKUP(U50,ucsc2003!C:D,2,FALSE)</f>
        <v>37803</v>
      </c>
      <c r="Y50" s="16">
        <v>38168</v>
      </c>
      <c r="Z50" t="s">
        <v>189</v>
      </c>
      <c r="AA50" t="s">
        <v>312</v>
      </c>
      <c r="AB50">
        <v>125</v>
      </c>
      <c r="AC50">
        <v>87.5</v>
      </c>
      <c r="AD50" t="s">
        <v>313</v>
      </c>
    </row>
    <row r="51" spans="1:30" ht="12.75">
      <c r="A51" s="5" t="s">
        <v>329</v>
      </c>
      <c r="B51">
        <v>218</v>
      </c>
      <c r="C51" s="5">
        <v>1014214</v>
      </c>
      <c r="D51" t="s">
        <v>181</v>
      </c>
      <c r="E51">
        <v>740120</v>
      </c>
      <c r="F51" t="s">
        <v>182</v>
      </c>
      <c r="G51">
        <v>12779</v>
      </c>
      <c r="H51" t="s">
        <v>182</v>
      </c>
      <c r="I51">
        <v>751313</v>
      </c>
      <c r="J51" t="s">
        <v>182</v>
      </c>
      <c r="K51" t="s">
        <v>242</v>
      </c>
      <c r="L51">
        <v>962009</v>
      </c>
      <c r="M51" s="5" t="s">
        <v>182</v>
      </c>
      <c r="N51" t="s">
        <v>245</v>
      </c>
      <c r="P51" s="9">
        <v>37438</v>
      </c>
      <c r="Q51" s="9">
        <v>37802</v>
      </c>
      <c r="R51" t="s">
        <v>247</v>
      </c>
      <c r="S51" s="10">
        <v>37007</v>
      </c>
      <c r="T51" s="7" t="s">
        <v>48</v>
      </c>
      <c r="U51" s="8" t="s">
        <v>89</v>
      </c>
      <c r="V51" s="9">
        <v>37802</v>
      </c>
      <c r="W51" s="5">
        <v>1014214</v>
      </c>
      <c r="X51" s="16">
        <f>VLOOKUP(U51,ucsc2003!C:D,2,FALSE)</f>
        <v>37803</v>
      </c>
      <c r="Y51" s="16">
        <v>38168</v>
      </c>
      <c r="Z51" t="s">
        <v>189</v>
      </c>
      <c r="AA51" t="s">
        <v>312</v>
      </c>
      <c r="AB51">
        <v>392</v>
      </c>
      <c r="AC51">
        <v>274.4</v>
      </c>
      <c r="AD51" t="s">
        <v>313</v>
      </c>
    </row>
    <row r="52" spans="1:30" ht="12.75">
      <c r="A52" s="5" t="s">
        <v>329</v>
      </c>
      <c r="B52">
        <v>219</v>
      </c>
      <c r="C52" s="5">
        <v>1014214</v>
      </c>
      <c r="D52" t="s">
        <v>181</v>
      </c>
      <c r="E52">
        <v>740120</v>
      </c>
      <c r="F52" t="s">
        <v>182</v>
      </c>
      <c r="G52">
        <v>12779</v>
      </c>
      <c r="H52" t="s">
        <v>182</v>
      </c>
      <c r="I52">
        <v>751313</v>
      </c>
      <c r="J52" t="s">
        <v>182</v>
      </c>
      <c r="K52" t="s">
        <v>242</v>
      </c>
      <c r="L52">
        <v>962009</v>
      </c>
      <c r="M52" s="5" t="s">
        <v>182</v>
      </c>
      <c r="N52" t="s">
        <v>245</v>
      </c>
      <c r="P52" s="9">
        <v>37438</v>
      </c>
      <c r="Q52" s="9">
        <v>37802</v>
      </c>
      <c r="R52" t="s">
        <v>247</v>
      </c>
      <c r="S52" s="10">
        <v>37007</v>
      </c>
      <c r="T52" s="7" t="s">
        <v>48</v>
      </c>
      <c r="U52" s="8" t="s">
        <v>88</v>
      </c>
      <c r="V52" s="9">
        <v>37802</v>
      </c>
      <c r="W52" s="5">
        <v>1014214</v>
      </c>
      <c r="X52" s="16">
        <f>VLOOKUP(U52,ucsc2003!C:D,2,FALSE)</f>
        <v>37803</v>
      </c>
      <c r="Y52" s="16">
        <v>38168</v>
      </c>
      <c r="Z52" t="s">
        <v>189</v>
      </c>
      <c r="AA52" t="s">
        <v>312</v>
      </c>
      <c r="AB52">
        <v>392</v>
      </c>
      <c r="AC52">
        <v>274.4</v>
      </c>
      <c r="AD52" t="s">
        <v>313</v>
      </c>
    </row>
    <row r="53" spans="1:30" ht="12.75">
      <c r="A53" s="5" t="s">
        <v>329</v>
      </c>
      <c r="B53">
        <v>220</v>
      </c>
      <c r="C53" s="5">
        <v>1014214</v>
      </c>
      <c r="D53" t="s">
        <v>181</v>
      </c>
      <c r="E53">
        <v>740120</v>
      </c>
      <c r="F53" t="s">
        <v>182</v>
      </c>
      <c r="G53">
        <v>12779</v>
      </c>
      <c r="H53" t="s">
        <v>182</v>
      </c>
      <c r="I53">
        <v>751313</v>
      </c>
      <c r="J53" t="s">
        <v>182</v>
      </c>
      <c r="K53" t="s">
        <v>242</v>
      </c>
      <c r="L53">
        <v>962009</v>
      </c>
      <c r="M53" s="5" t="s">
        <v>182</v>
      </c>
      <c r="N53" t="s">
        <v>245</v>
      </c>
      <c r="P53" s="9">
        <v>37438</v>
      </c>
      <c r="Q53" s="9">
        <v>37802</v>
      </c>
      <c r="R53" t="s">
        <v>247</v>
      </c>
      <c r="S53" s="10">
        <v>37007</v>
      </c>
      <c r="T53" s="7" t="s">
        <v>48</v>
      </c>
      <c r="U53" s="8" t="s">
        <v>90</v>
      </c>
      <c r="V53" s="9">
        <v>37802</v>
      </c>
      <c r="W53" s="5">
        <v>1014214</v>
      </c>
      <c r="X53" s="16">
        <f>VLOOKUP(U53,ucsc2003!C:D,2,FALSE)</f>
        <v>37803</v>
      </c>
      <c r="Y53" s="16">
        <v>38168</v>
      </c>
      <c r="Z53" t="s">
        <v>189</v>
      </c>
      <c r="AA53" t="s">
        <v>312</v>
      </c>
      <c r="AB53">
        <v>392</v>
      </c>
      <c r="AC53">
        <v>274.4</v>
      </c>
      <c r="AD53" t="s">
        <v>313</v>
      </c>
    </row>
    <row r="54" spans="1:30" ht="12.75">
      <c r="A54" s="5" t="s">
        <v>329</v>
      </c>
      <c r="B54">
        <v>7</v>
      </c>
      <c r="C54" s="5">
        <v>1175091</v>
      </c>
      <c r="D54" t="s">
        <v>181</v>
      </c>
      <c r="E54">
        <v>646831</v>
      </c>
      <c r="F54" t="s">
        <v>182</v>
      </c>
      <c r="G54">
        <v>12779</v>
      </c>
      <c r="H54" t="s">
        <v>182</v>
      </c>
      <c r="I54">
        <v>36311</v>
      </c>
      <c r="J54" t="s">
        <v>182</v>
      </c>
      <c r="K54" t="s">
        <v>183</v>
      </c>
      <c r="L54">
        <v>36311</v>
      </c>
      <c r="M54" s="5" t="s">
        <v>182</v>
      </c>
      <c r="N54" t="s">
        <v>183</v>
      </c>
      <c r="O54" t="s">
        <v>187</v>
      </c>
      <c r="P54" s="9">
        <v>37624</v>
      </c>
      <c r="Q54" s="9">
        <v>37988</v>
      </c>
      <c r="R54" t="s">
        <v>188</v>
      </c>
      <c r="S54" s="10">
        <v>37617</v>
      </c>
      <c r="T54" s="7" t="s">
        <v>115</v>
      </c>
      <c r="U54" s="8" t="s">
        <v>117</v>
      </c>
      <c r="V54" s="9">
        <v>37988</v>
      </c>
      <c r="W54" s="5">
        <v>1175091</v>
      </c>
      <c r="X54" s="16">
        <f>VLOOKUP(U54,ucsc2003!C:D,2,FALSE)</f>
        <v>37989</v>
      </c>
      <c r="Y54" s="16">
        <v>38169</v>
      </c>
      <c r="Z54" t="s">
        <v>189</v>
      </c>
      <c r="AA54" t="s">
        <v>186</v>
      </c>
      <c r="AB54">
        <v>399</v>
      </c>
      <c r="AC54">
        <v>399</v>
      </c>
      <c r="AD54" t="s">
        <v>188</v>
      </c>
    </row>
    <row r="55" spans="1:30" ht="12.75">
      <c r="A55" s="5" t="s">
        <v>329</v>
      </c>
      <c r="B55">
        <v>8</v>
      </c>
      <c r="C55" s="5">
        <v>1175091</v>
      </c>
      <c r="D55" t="s">
        <v>181</v>
      </c>
      <c r="E55">
        <v>646831</v>
      </c>
      <c r="F55" t="s">
        <v>182</v>
      </c>
      <c r="G55">
        <v>12779</v>
      </c>
      <c r="H55" t="s">
        <v>182</v>
      </c>
      <c r="I55">
        <v>36311</v>
      </c>
      <c r="J55" t="s">
        <v>182</v>
      </c>
      <c r="K55" t="s">
        <v>183</v>
      </c>
      <c r="L55">
        <v>36311</v>
      </c>
      <c r="M55" s="5" t="s">
        <v>182</v>
      </c>
      <c r="N55" t="s">
        <v>183</v>
      </c>
      <c r="O55" t="s">
        <v>187</v>
      </c>
      <c r="P55" s="9">
        <v>37624</v>
      </c>
      <c r="Q55" s="9">
        <v>37988</v>
      </c>
      <c r="R55" t="s">
        <v>188</v>
      </c>
      <c r="S55" s="10">
        <v>37617</v>
      </c>
      <c r="T55" s="7" t="s">
        <v>115</v>
      </c>
      <c r="U55" s="8" t="s">
        <v>118</v>
      </c>
      <c r="V55" s="9">
        <v>37988</v>
      </c>
      <c r="W55" s="5">
        <v>1175091</v>
      </c>
      <c r="X55" s="16">
        <f>VLOOKUP(U55,ucsc2003!C:D,2,FALSE)</f>
        <v>37989</v>
      </c>
      <c r="Y55" s="16">
        <v>38169</v>
      </c>
      <c r="Z55" t="s">
        <v>189</v>
      </c>
      <c r="AA55" t="s">
        <v>186</v>
      </c>
      <c r="AB55">
        <v>399</v>
      </c>
      <c r="AC55">
        <v>399</v>
      </c>
      <c r="AD55" t="s">
        <v>188</v>
      </c>
    </row>
    <row r="56" spans="1:30" ht="12.75">
      <c r="A56" s="5" t="s">
        <v>329</v>
      </c>
      <c r="B56">
        <v>9</v>
      </c>
      <c r="C56" s="5">
        <v>1175091</v>
      </c>
      <c r="D56" t="s">
        <v>181</v>
      </c>
      <c r="E56">
        <v>646831</v>
      </c>
      <c r="F56" t="s">
        <v>182</v>
      </c>
      <c r="G56">
        <v>12779</v>
      </c>
      <c r="H56" t="s">
        <v>182</v>
      </c>
      <c r="I56">
        <v>36311</v>
      </c>
      <c r="J56" t="s">
        <v>182</v>
      </c>
      <c r="K56" t="s">
        <v>183</v>
      </c>
      <c r="L56">
        <v>36311</v>
      </c>
      <c r="M56" s="5" t="s">
        <v>182</v>
      </c>
      <c r="N56" t="s">
        <v>183</v>
      </c>
      <c r="O56" t="s">
        <v>187</v>
      </c>
      <c r="P56" s="9">
        <v>37624</v>
      </c>
      <c r="Q56" s="9">
        <v>37988</v>
      </c>
      <c r="R56" t="s">
        <v>188</v>
      </c>
      <c r="S56" s="10">
        <v>37617</v>
      </c>
      <c r="T56" s="7" t="s">
        <v>115</v>
      </c>
      <c r="U56" s="8" t="s">
        <v>119</v>
      </c>
      <c r="V56" s="9">
        <v>37988</v>
      </c>
      <c r="W56" s="5">
        <v>1175091</v>
      </c>
      <c r="X56" s="16">
        <f>VLOOKUP(U56,ucsc2003!C:D,2,FALSE)</f>
        <v>37989</v>
      </c>
      <c r="Y56" s="16">
        <v>38169</v>
      </c>
      <c r="Z56" t="s">
        <v>189</v>
      </c>
      <c r="AA56" t="s">
        <v>186</v>
      </c>
      <c r="AB56">
        <v>399</v>
      </c>
      <c r="AC56">
        <v>399</v>
      </c>
      <c r="AD56" t="s">
        <v>188</v>
      </c>
    </row>
    <row r="57" spans="1:30" ht="12.75">
      <c r="A57" s="5" t="s">
        <v>329</v>
      </c>
      <c r="B57">
        <v>10</v>
      </c>
      <c r="C57" s="5">
        <v>1175091</v>
      </c>
      <c r="D57" t="s">
        <v>181</v>
      </c>
      <c r="E57">
        <v>646831</v>
      </c>
      <c r="F57" t="s">
        <v>182</v>
      </c>
      <c r="G57">
        <v>12779</v>
      </c>
      <c r="H57" t="s">
        <v>182</v>
      </c>
      <c r="I57">
        <v>36311</v>
      </c>
      <c r="J57" t="s">
        <v>182</v>
      </c>
      <c r="K57" t="s">
        <v>183</v>
      </c>
      <c r="L57">
        <v>36311</v>
      </c>
      <c r="M57" s="5" t="s">
        <v>182</v>
      </c>
      <c r="N57" t="s">
        <v>183</v>
      </c>
      <c r="O57" t="s">
        <v>187</v>
      </c>
      <c r="P57" s="9">
        <v>37624</v>
      </c>
      <c r="Q57" s="9">
        <v>37988</v>
      </c>
      <c r="R57" t="s">
        <v>188</v>
      </c>
      <c r="S57" s="10">
        <v>37617</v>
      </c>
      <c r="T57" s="7" t="s">
        <v>115</v>
      </c>
      <c r="U57" s="8" t="s">
        <v>120</v>
      </c>
      <c r="V57" s="9">
        <v>37988</v>
      </c>
      <c r="W57" s="5">
        <v>1175091</v>
      </c>
      <c r="X57" s="16">
        <f>VLOOKUP(U57,ucsc2003!C:D,2,FALSE)</f>
        <v>37989</v>
      </c>
      <c r="Y57" s="16">
        <v>38169</v>
      </c>
      <c r="Z57" t="s">
        <v>189</v>
      </c>
      <c r="AA57" t="s">
        <v>186</v>
      </c>
      <c r="AB57">
        <v>399</v>
      </c>
      <c r="AC57">
        <v>399</v>
      </c>
      <c r="AD57" t="s">
        <v>188</v>
      </c>
    </row>
    <row r="58" spans="1:30" ht="12.75">
      <c r="A58" s="5" t="s">
        <v>329</v>
      </c>
      <c r="B58">
        <v>11</v>
      </c>
      <c r="C58" s="5">
        <v>1175091</v>
      </c>
      <c r="D58" t="s">
        <v>181</v>
      </c>
      <c r="E58">
        <v>646831</v>
      </c>
      <c r="F58" t="s">
        <v>182</v>
      </c>
      <c r="G58">
        <v>12779</v>
      </c>
      <c r="H58" t="s">
        <v>182</v>
      </c>
      <c r="I58">
        <v>36311</v>
      </c>
      <c r="J58" t="s">
        <v>182</v>
      </c>
      <c r="K58" t="s">
        <v>183</v>
      </c>
      <c r="L58">
        <v>36311</v>
      </c>
      <c r="M58" s="5" t="s">
        <v>182</v>
      </c>
      <c r="N58" t="s">
        <v>183</v>
      </c>
      <c r="O58" t="s">
        <v>187</v>
      </c>
      <c r="P58" s="9">
        <v>37624</v>
      </c>
      <c r="Q58" s="9">
        <v>37988</v>
      </c>
      <c r="R58" t="s">
        <v>188</v>
      </c>
      <c r="S58" s="10">
        <v>37617</v>
      </c>
      <c r="T58" s="7" t="s">
        <v>91</v>
      </c>
      <c r="U58" s="8" t="s">
        <v>121</v>
      </c>
      <c r="V58" s="9">
        <v>37988</v>
      </c>
      <c r="W58" s="5">
        <v>1175091</v>
      </c>
      <c r="X58" s="16">
        <f>VLOOKUP(U58,ucsc2003!C:D,2,FALSE)</f>
        <v>37989</v>
      </c>
      <c r="Y58" s="16">
        <v>38169</v>
      </c>
      <c r="Z58" t="s">
        <v>189</v>
      </c>
      <c r="AA58" t="s">
        <v>186</v>
      </c>
      <c r="AB58">
        <v>800</v>
      </c>
      <c r="AC58">
        <v>800</v>
      </c>
      <c r="AD58" t="s">
        <v>188</v>
      </c>
    </row>
    <row r="59" spans="1:30" ht="12.75">
      <c r="A59" s="5" t="s">
        <v>329</v>
      </c>
      <c r="B59">
        <v>12</v>
      </c>
      <c r="C59" s="5">
        <v>1175091</v>
      </c>
      <c r="D59" t="s">
        <v>181</v>
      </c>
      <c r="E59">
        <v>646831</v>
      </c>
      <c r="F59" t="s">
        <v>182</v>
      </c>
      <c r="G59">
        <v>12779</v>
      </c>
      <c r="H59" t="s">
        <v>182</v>
      </c>
      <c r="I59">
        <v>36311</v>
      </c>
      <c r="J59" t="s">
        <v>182</v>
      </c>
      <c r="K59" t="s">
        <v>183</v>
      </c>
      <c r="L59">
        <v>36311</v>
      </c>
      <c r="M59" s="5" t="s">
        <v>182</v>
      </c>
      <c r="N59" t="s">
        <v>183</v>
      </c>
      <c r="O59" t="s">
        <v>187</v>
      </c>
      <c r="P59" s="9">
        <v>37624</v>
      </c>
      <c r="Q59" s="9">
        <v>37988</v>
      </c>
      <c r="R59" t="s">
        <v>188</v>
      </c>
      <c r="S59" s="10">
        <v>37617</v>
      </c>
      <c r="T59" s="7" t="s">
        <v>91</v>
      </c>
      <c r="U59" s="8" t="s">
        <v>122</v>
      </c>
      <c r="V59" s="9">
        <v>37988</v>
      </c>
      <c r="W59" s="5">
        <v>1175091</v>
      </c>
      <c r="X59" s="16">
        <f>VLOOKUP(U59,ucsc2003!C:D,2,FALSE)</f>
        <v>37989</v>
      </c>
      <c r="Y59" s="16">
        <v>38169</v>
      </c>
      <c r="Z59" t="s">
        <v>189</v>
      </c>
      <c r="AA59" t="s">
        <v>186</v>
      </c>
      <c r="AB59">
        <v>800</v>
      </c>
      <c r="AC59">
        <v>800</v>
      </c>
      <c r="AD59" t="s">
        <v>188</v>
      </c>
    </row>
    <row r="60" spans="1:30" ht="12.75">
      <c r="A60" s="5" t="s">
        <v>329</v>
      </c>
      <c r="B60">
        <v>13</v>
      </c>
      <c r="C60" s="5">
        <v>1175091</v>
      </c>
      <c r="D60" t="s">
        <v>181</v>
      </c>
      <c r="E60">
        <v>646831</v>
      </c>
      <c r="F60" t="s">
        <v>182</v>
      </c>
      <c r="G60">
        <v>12779</v>
      </c>
      <c r="H60" t="s">
        <v>182</v>
      </c>
      <c r="I60">
        <v>36311</v>
      </c>
      <c r="J60" t="s">
        <v>182</v>
      </c>
      <c r="K60" t="s">
        <v>183</v>
      </c>
      <c r="L60">
        <v>36311</v>
      </c>
      <c r="M60" s="5" t="s">
        <v>182</v>
      </c>
      <c r="N60" t="s">
        <v>183</v>
      </c>
      <c r="O60" t="s">
        <v>187</v>
      </c>
      <c r="P60" s="9">
        <v>37624</v>
      </c>
      <c r="Q60" s="9">
        <v>37988</v>
      </c>
      <c r="R60" t="s">
        <v>188</v>
      </c>
      <c r="S60" s="10">
        <v>37617</v>
      </c>
      <c r="T60" s="7" t="s">
        <v>115</v>
      </c>
      <c r="U60" s="8" t="s">
        <v>123</v>
      </c>
      <c r="V60" s="9">
        <v>37988</v>
      </c>
      <c r="W60" s="5">
        <v>1175091</v>
      </c>
      <c r="X60" s="16">
        <f>VLOOKUP(U60,ucsc2003!C:D,2,FALSE)</f>
        <v>37989</v>
      </c>
      <c r="Y60" s="16">
        <v>38169</v>
      </c>
      <c r="Z60" t="s">
        <v>189</v>
      </c>
      <c r="AA60" t="s">
        <v>186</v>
      </c>
      <c r="AB60">
        <v>399</v>
      </c>
      <c r="AC60">
        <v>399</v>
      </c>
      <c r="AD60" t="s">
        <v>188</v>
      </c>
    </row>
    <row r="61" spans="1:30" ht="12.75">
      <c r="A61" s="5" t="s">
        <v>329</v>
      </c>
      <c r="B61">
        <v>14</v>
      </c>
      <c r="C61" s="5">
        <v>1175091</v>
      </c>
      <c r="D61" t="s">
        <v>181</v>
      </c>
      <c r="E61">
        <v>646831</v>
      </c>
      <c r="F61" t="s">
        <v>182</v>
      </c>
      <c r="G61">
        <v>12779</v>
      </c>
      <c r="H61" t="s">
        <v>182</v>
      </c>
      <c r="I61">
        <v>36311</v>
      </c>
      <c r="J61" t="s">
        <v>182</v>
      </c>
      <c r="K61" t="s">
        <v>183</v>
      </c>
      <c r="L61">
        <v>36311</v>
      </c>
      <c r="M61" s="5" t="s">
        <v>182</v>
      </c>
      <c r="N61" t="s">
        <v>183</v>
      </c>
      <c r="O61" t="s">
        <v>187</v>
      </c>
      <c r="P61" s="9">
        <v>37624</v>
      </c>
      <c r="Q61" s="9">
        <v>37988</v>
      </c>
      <c r="R61" t="s">
        <v>188</v>
      </c>
      <c r="S61" s="10">
        <v>37617</v>
      </c>
      <c r="T61" s="7" t="s">
        <v>115</v>
      </c>
      <c r="U61" s="8" t="s">
        <v>124</v>
      </c>
      <c r="V61" s="9">
        <v>37988</v>
      </c>
      <c r="W61" s="5">
        <v>1175091</v>
      </c>
      <c r="X61" s="16">
        <f>VLOOKUP(U61,ucsc2003!C:D,2,FALSE)</f>
        <v>37989</v>
      </c>
      <c r="Y61" s="16">
        <v>38169</v>
      </c>
      <c r="Z61" t="s">
        <v>189</v>
      </c>
      <c r="AA61" t="s">
        <v>186</v>
      </c>
      <c r="AB61">
        <v>399</v>
      </c>
      <c r="AC61">
        <v>399</v>
      </c>
      <c r="AD61" t="s">
        <v>188</v>
      </c>
    </row>
    <row r="62" spans="1:30" ht="12.75">
      <c r="A62" s="5" t="s">
        <v>329</v>
      </c>
      <c r="B62">
        <v>15</v>
      </c>
      <c r="C62" s="5">
        <v>1175091</v>
      </c>
      <c r="D62" t="s">
        <v>181</v>
      </c>
      <c r="E62">
        <v>646831</v>
      </c>
      <c r="F62" t="s">
        <v>182</v>
      </c>
      <c r="G62">
        <v>12779</v>
      </c>
      <c r="H62" t="s">
        <v>182</v>
      </c>
      <c r="I62">
        <v>36311</v>
      </c>
      <c r="J62" t="s">
        <v>182</v>
      </c>
      <c r="K62" t="s">
        <v>183</v>
      </c>
      <c r="L62">
        <v>36311</v>
      </c>
      <c r="M62" s="5" t="s">
        <v>182</v>
      </c>
      <c r="N62" t="s">
        <v>183</v>
      </c>
      <c r="O62" t="s">
        <v>187</v>
      </c>
      <c r="P62" s="9">
        <v>37624</v>
      </c>
      <c r="Q62" s="9">
        <v>37988</v>
      </c>
      <c r="R62" t="s">
        <v>188</v>
      </c>
      <c r="S62" s="10">
        <v>37617</v>
      </c>
      <c r="T62" s="7" t="s">
        <v>115</v>
      </c>
      <c r="U62" s="8" t="s">
        <v>125</v>
      </c>
      <c r="V62" s="9">
        <v>37988</v>
      </c>
      <c r="W62" s="5">
        <v>1175091</v>
      </c>
      <c r="X62" s="16">
        <f>VLOOKUP(U62,ucsc2003!C:D,2,FALSE)</f>
        <v>37989</v>
      </c>
      <c r="Y62" s="16">
        <v>38169</v>
      </c>
      <c r="Z62" t="s">
        <v>189</v>
      </c>
      <c r="AA62" t="s">
        <v>186</v>
      </c>
      <c r="AB62">
        <v>399</v>
      </c>
      <c r="AC62">
        <v>399</v>
      </c>
      <c r="AD62" t="s">
        <v>188</v>
      </c>
    </row>
    <row r="63" spans="1:30" ht="12.75">
      <c r="A63" s="5" t="s">
        <v>329</v>
      </c>
      <c r="B63">
        <v>16</v>
      </c>
      <c r="C63" s="5">
        <v>1175091</v>
      </c>
      <c r="D63" t="s">
        <v>181</v>
      </c>
      <c r="E63">
        <v>646831</v>
      </c>
      <c r="F63" t="s">
        <v>182</v>
      </c>
      <c r="G63">
        <v>12779</v>
      </c>
      <c r="H63" t="s">
        <v>182</v>
      </c>
      <c r="I63">
        <v>36311</v>
      </c>
      <c r="J63" t="s">
        <v>182</v>
      </c>
      <c r="K63" t="s">
        <v>183</v>
      </c>
      <c r="L63">
        <v>36311</v>
      </c>
      <c r="M63" s="5" t="s">
        <v>182</v>
      </c>
      <c r="N63" t="s">
        <v>183</v>
      </c>
      <c r="O63" t="s">
        <v>187</v>
      </c>
      <c r="P63" s="9">
        <v>37624</v>
      </c>
      <c r="Q63" s="9">
        <v>37988</v>
      </c>
      <c r="R63" t="s">
        <v>188</v>
      </c>
      <c r="S63" s="10">
        <v>37617</v>
      </c>
      <c r="T63" s="7" t="s">
        <v>115</v>
      </c>
      <c r="U63" s="8" t="s">
        <v>126</v>
      </c>
      <c r="V63" s="9">
        <v>37988</v>
      </c>
      <c r="W63" s="5">
        <v>1175091</v>
      </c>
      <c r="X63" s="16">
        <f>VLOOKUP(U63,ucsc2003!C:D,2,FALSE)</f>
        <v>37989</v>
      </c>
      <c r="Y63" s="16">
        <v>38169</v>
      </c>
      <c r="Z63" t="s">
        <v>189</v>
      </c>
      <c r="AA63" t="s">
        <v>186</v>
      </c>
      <c r="AB63">
        <v>399</v>
      </c>
      <c r="AC63">
        <v>399</v>
      </c>
      <c r="AD63" t="s">
        <v>188</v>
      </c>
    </row>
    <row r="64" spans="1:30" ht="12.75">
      <c r="A64" s="5" t="s">
        <v>329</v>
      </c>
      <c r="B64">
        <v>17</v>
      </c>
      <c r="C64" s="5">
        <v>1175091</v>
      </c>
      <c r="D64" t="s">
        <v>181</v>
      </c>
      <c r="E64">
        <v>646831</v>
      </c>
      <c r="F64" t="s">
        <v>182</v>
      </c>
      <c r="G64">
        <v>12779</v>
      </c>
      <c r="H64" t="s">
        <v>182</v>
      </c>
      <c r="I64">
        <v>36311</v>
      </c>
      <c r="J64" t="s">
        <v>182</v>
      </c>
      <c r="K64" t="s">
        <v>183</v>
      </c>
      <c r="L64">
        <v>36311</v>
      </c>
      <c r="M64" s="5" t="s">
        <v>182</v>
      </c>
      <c r="N64" t="s">
        <v>183</v>
      </c>
      <c r="O64" t="s">
        <v>187</v>
      </c>
      <c r="P64" s="9">
        <v>37624</v>
      </c>
      <c r="Q64" s="9">
        <v>37988</v>
      </c>
      <c r="R64" t="s">
        <v>188</v>
      </c>
      <c r="S64" s="10">
        <v>37617</v>
      </c>
      <c r="T64" s="7" t="s">
        <v>115</v>
      </c>
      <c r="U64" s="8" t="s">
        <v>127</v>
      </c>
      <c r="V64" s="9">
        <v>37988</v>
      </c>
      <c r="W64" s="5">
        <v>1175091</v>
      </c>
      <c r="X64" s="16">
        <f>VLOOKUP(U64,ucsc2003!C:D,2,FALSE)</f>
        <v>37989</v>
      </c>
      <c r="Y64" s="16">
        <v>38169</v>
      </c>
      <c r="Z64" t="s">
        <v>189</v>
      </c>
      <c r="AA64" t="s">
        <v>186</v>
      </c>
      <c r="AB64">
        <v>399</v>
      </c>
      <c r="AC64">
        <v>399</v>
      </c>
      <c r="AD64" t="s">
        <v>188</v>
      </c>
    </row>
    <row r="65" spans="1:30" ht="12.75">
      <c r="A65" s="5" t="s">
        <v>329</v>
      </c>
      <c r="B65">
        <v>18</v>
      </c>
      <c r="C65" s="5">
        <v>1175091</v>
      </c>
      <c r="D65" t="s">
        <v>181</v>
      </c>
      <c r="E65">
        <v>646831</v>
      </c>
      <c r="F65" t="s">
        <v>182</v>
      </c>
      <c r="G65">
        <v>12779</v>
      </c>
      <c r="H65" t="s">
        <v>182</v>
      </c>
      <c r="I65">
        <v>36311</v>
      </c>
      <c r="J65" t="s">
        <v>182</v>
      </c>
      <c r="K65" t="s">
        <v>183</v>
      </c>
      <c r="L65">
        <v>36311</v>
      </c>
      <c r="M65" s="5" t="s">
        <v>182</v>
      </c>
      <c r="N65" t="s">
        <v>183</v>
      </c>
      <c r="O65" t="s">
        <v>187</v>
      </c>
      <c r="P65" s="9">
        <v>37624</v>
      </c>
      <c r="Q65" s="9">
        <v>37988</v>
      </c>
      <c r="R65" t="s">
        <v>188</v>
      </c>
      <c r="S65" s="10">
        <v>37617</v>
      </c>
      <c r="T65" s="7" t="s">
        <v>128</v>
      </c>
      <c r="U65" s="8" t="s">
        <v>130</v>
      </c>
      <c r="V65" s="9">
        <v>37988</v>
      </c>
      <c r="W65" s="5">
        <v>1175091</v>
      </c>
      <c r="X65" s="16">
        <f>VLOOKUP(U65,ucsc2003!C:D,2,FALSE)</f>
        <v>37989</v>
      </c>
      <c r="Y65" s="16">
        <v>38169</v>
      </c>
      <c r="Z65" t="s">
        <v>189</v>
      </c>
      <c r="AA65" t="s">
        <v>186</v>
      </c>
      <c r="AB65">
        <v>400</v>
      </c>
      <c r="AC65">
        <v>400</v>
      </c>
      <c r="AD65" t="s">
        <v>188</v>
      </c>
    </row>
    <row r="66" spans="1:30" ht="12.75">
      <c r="A66" s="5" t="s">
        <v>329</v>
      </c>
      <c r="B66">
        <v>19</v>
      </c>
      <c r="C66" s="5">
        <v>1175091</v>
      </c>
      <c r="D66" t="s">
        <v>181</v>
      </c>
      <c r="E66">
        <v>646831</v>
      </c>
      <c r="F66" t="s">
        <v>182</v>
      </c>
      <c r="G66">
        <v>12779</v>
      </c>
      <c r="H66" t="s">
        <v>182</v>
      </c>
      <c r="I66">
        <v>36311</v>
      </c>
      <c r="J66" t="s">
        <v>182</v>
      </c>
      <c r="K66" t="s">
        <v>183</v>
      </c>
      <c r="L66">
        <v>36311</v>
      </c>
      <c r="M66" s="5" t="s">
        <v>182</v>
      </c>
      <c r="N66" t="s">
        <v>183</v>
      </c>
      <c r="O66" t="s">
        <v>187</v>
      </c>
      <c r="P66" s="9">
        <v>37624</v>
      </c>
      <c r="Q66" s="9">
        <v>37988</v>
      </c>
      <c r="R66" t="s">
        <v>188</v>
      </c>
      <c r="S66" s="10">
        <v>37617</v>
      </c>
      <c r="T66" s="7" t="s">
        <v>128</v>
      </c>
      <c r="U66" s="8" t="s">
        <v>131</v>
      </c>
      <c r="V66" s="9">
        <v>37988</v>
      </c>
      <c r="W66" s="5">
        <v>1175091</v>
      </c>
      <c r="X66" s="16">
        <f>VLOOKUP(U66,ucsc2003!C:D,2,FALSE)</f>
        <v>37989</v>
      </c>
      <c r="Y66" s="16">
        <v>38169</v>
      </c>
      <c r="Z66" t="s">
        <v>189</v>
      </c>
      <c r="AA66" t="s">
        <v>186</v>
      </c>
      <c r="AB66">
        <v>400</v>
      </c>
      <c r="AC66">
        <v>400</v>
      </c>
      <c r="AD66" t="s">
        <v>188</v>
      </c>
    </row>
    <row r="67" spans="1:30" ht="12.75">
      <c r="A67" s="5" t="s">
        <v>329</v>
      </c>
      <c r="B67">
        <v>20</v>
      </c>
      <c r="C67" s="5">
        <v>1175091</v>
      </c>
      <c r="D67" t="s">
        <v>181</v>
      </c>
      <c r="E67">
        <v>646831</v>
      </c>
      <c r="F67" t="s">
        <v>182</v>
      </c>
      <c r="G67">
        <v>12779</v>
      </c>
      <c r="H67" t="s">
        <v>182</v>
      </c>
      <c r="I67">
        <v>36311</v>
      </c>
      <c r="J67" t="s">
        <v>182</v>
      </c>
      <c r="K67" t="s">
        <v>183</v>
      </c>
      <c r="L67">
        <v>36311</v>
      </c>
      <c r="M67" s="5" t="s">
        <v>182</v>
      </c>
      <c r="N67" t="s">
        <v>183</v>
      </c>
      <c r="O67" t="s">
        <v>187</v>
      </c>
      <c r="P67" s="9">
        <v>37624</v>
      </c>
      <c r="Q67" s="9">
        <v>37988</v>
      </c>
      <c r="R67" t="s">
        <v>188</v>
      </c>
      <c r="S67" s="10">
        <v>37617</v>
      </c>
      <c r="T67" s="7" t="s">
        <v>91</v>
      </c>
      <c r="U67" s="8" t="s">
        <v>132</v>
      </c>
      <c r="V67" s="9">
        <v>37988</v>
      </c>
      <c r="W67" s="5">
        <v>1175091</v>
      </c>
      <c r="X67" s="16">
        <f>VLOOKUP(U67,ucsc2003!C:D,2,FALSE)</f>
        <v>37989</v>
      </c>
      <c r="Y67" s="16">
        <v>38169</v>
      </c>
      <c r="Z67" t="s">
        <v>189</v>
      </c>
      <c r="AA67" t="s">
        <v>186</v>
      </c>
      <c r="AB67">
        <v>800</v>
      </c>
      <c r="AC67">
        <v>800</v>
      </c>
      <c r="AD67" t="s">
        <v>188</v>
      </c>
    </row>
    <row r="68" spans="1:30" ht="12.75">
      <c r="A68" s="5" t="s">
        <v>329</v>
      </c>
      <c r="B68">
        <v>21</v>
      </c>
      <c r="C68" s="5">
        <v>1175091</v>
      </c>
      <c r="D68" t="s">
        <v>181</v>
      </c>
      <c r="E68">
        <v>646831</v>
      </c>
      <c r="F68" t="s">
        <v>182</v>
      </c>
      <c r="G68">
        <v>12779</v>
      </c>
      <c r="H68" t="s">
        <v>182</v>
      </c>
      <c r="I68">
        <v>36311</v>
      </c>
      <c r="J68" t="s">
        <v>182</v>
      </c>
      <c r="K68" t="s">
        <v>183</v>
      </c>
      <c r="L68">
        <v>36311</v>
      </c>
      <c r="M68" s="5" t="s">
        <v>182</v>
      </c>
      <c r="N68" t="s">
        <v>183</v>
      </c>
      <c r="O68" t="s">
        <v>187</v>
      </c>
      <c r="P68" s="9">
        <v>37624</v>
      </c>
      <c r="Q68" s="9">
        <v>37988</v>
      </c>
      <c r="R68" t="s">
        <v>188</v>
      </c>
      <c r="S68" s="10">
        <v>37617</v>
      </c>
      <c r="T68" s="7" t="s">
        <v>115</v>
      </c>
      <c r="U68" s="8" t="s">
        <v>133</v>
      </c>
      <c r="V68" s="9">
        <v>37988</v>
      </c>
      <c r="W68" s="5">
        <v>1175091</v>
      </c>
      <c r="X68" s="16">
        <f>VLOOKUP(U68,ucsc2003!C:D,2,FALSE)</f>
        <v>37989</v>
      </c>
      <c r="Y68" s="16">
        <v>38169</v>
      </c>
      <c r="Z68" t="s">
        <v>189</v>
      </c>
      <c r="AA68" t="s">
        <v>186</v>
      </c>
      <c r="AB68">
        <v>399</v>
      </c>
      <c r="AC68">
        <v>399</v>
      </c>
      <c r="AD68" t="s">
        <v>188</v>
      </c>
    </row>
    <row r="69" spans="1:30" ht="12.75">
      <c r="A69" s="5" t="s">
        <v>329</v>
      </c>
      <c r="B69">
        <v>34</v>
      </c>
      <c r="C69" s="5">
        <v>1175091</v>
      </c>
      <c r="D69" t="s">
        <v>181</v>
      </c>
      <c r="E69">
        <v>646831</v>
      </c>
      <c r="F69" t="s">
        <v>182</v>
      </c>
      <c r="G69">
        <v>12779</v>
      </c>
      <c r="H69" t="s">
        <v>182</v>
      </c>
      <c r="I69">
        <v>36311</v>
      </c>
      <c r="J69" t="s">
        <v>182</v>
      </c>
      <c r="K69" t="s">
        <v>183</v>
      </c>
      <c r="L69">
        <v>36311</v>
      </c>
      <c r="M69" s="5" t="s">
        <v>182</v>
      </c>
      <c r="N69" t="s">
        <v>183</v>
      </c>
      <c r="O69" t="s">
        <v>187</v>
      </c>
      <c r="P69" s="9">
        <v>37793</v>
      </c>
      <c r="Q69" s="9">
        <v>38159</v>
      </c>
      <c r="R69" t="s">
        <v>190</v>
      </c>
      <c r="S69" s="10">
        <v>37792</v>
      </c>
      <c r="T69" s="7" t="s">
        <v>153</v>
      </c>
      <c r="U69" s="8" t="s">
        <v>155</v>
      </c>
      <c r="V69" s="9">
        <v>38159</v>
      </c>
      <c r="W69" s="5">
        <v>1175091</v>
      </c>
      <c r="X69" s="16">
        <f>VLOOKUP(U69,ucsc2003!C:D,2,FALSE)</f>
        <v>38160</v>
      </c>
      <c r="Y69" s="16">
        <v>38169</v>
      </c>
      <c r="Z69" t="s">
        <v>189</v>
      </c>
      <c r="AA69" t="s">
        <v>186</v>
      </c>
      <c r="AB69">
        <v>8</v>
      </c>
      <c r="AC69">
        <v>5.62</v>
      </c>
      <c r="AD69" t="s">
        <v>190</v>
      </c>
    </row>
    <row r="70" spans="1:30" ht="12.75">
      <c r="A70" s="5" t="s">
        <v>329</v>
      </c>
      <c r="B70">
        <v>40</v>
      </c>
      <c r="C70" s="5">
        <v>1175091</v>
      </c>
      <c r="D70" t="s">
        <v>181</v>
      </c>
      <c r="E70">
        <v>646831</v>
      </c>
      <c r="F70" t="s">
        <v>182</v>
      </c>
      <c r="G70">
        <v>12779</v>
      </c>
      <c r="H70" t="s">
        <v>182</v>
      </c>
      <c r="I70">
        <v>1368892</v>
      </c>
      <c r="J70" t="s">
        <v>182</v>
      </c>
      <c r="K70" t="s">
        <v>183</v>
      </c>
      <c r="L70">
        <v>1368892</v>
      </c>
      <c r="M70" s="5" t="s">
        <v>182</v>
      </c>
      <c r="N70" t="s">
        <v>183</v>
      </c>
      <c r="O70" t="s">
        <v>196</v>
      </c>
      <c r="P70" s="9">
        <v>37706</v>
      </c>
      <c r="Q70" s="9">
        <v>38071</v>
      </c>
      <c r="R70" t="s">
        <v>197</v>
      </c>
      <c r="S70" s="10">
        <v>37706</v>
      </c>
      <c r="T70" s="7" t="s">
        <v>91</v>
      </c>
      <c r="U70" s="8" t="s">
        <v>93</v>
      </c>
      <c r="V70" s="9">
        <v>38071</v>
      </c>
      <c r="W70" s="5">
        <v>1175091</v>
      </c>
      <c r="X70" s="16">
        <f>VLOOKUP(U70,ucsc2003!C:D,2,FALSE)</f>
        <v>38072</v>
      </c>
      <c r="Y70" s="16">
        <v>38169</v>
      </c>
      <c r="Z70" t="s">
        <v>189</v>
      </c>
      <c r="AA70" t="s">
        <v>186</v>
      </c>
      <c r="AB70">
        <v>800</v>
      </c>
      <c r="AC70">
        <v>800</v>
      </c>
      <c r="AD70" t="s">
        <v>197</v>
      </c>
    </row>
    <row r="71" spans="1:30" ht="12.75">
      <c r="A71" s="5" t="s">
        <v>329</v>
      </c>
      <c r="B71">
        <v>41</v>
      </c>
      <c r="C71" s="5">
        <v>1175091</v>
      </c>
      <c r="D71" t="s">
        <v>181</v>
      </c>
      <c r="E71">
        <v>646831</v>
      </c>
      <c r="F71" t="s">
        <v>182</v>
      </c>
      <c r="G71">
        <v>12779</v>
      </c>
      <c r="H71" t="s">
        <v>182</v>
      </c>
      <c r="I71">
        <v>1368892</v>
      </c>
      <c r="J71" t="s">
        <v>182</v>
      </c>
      <c r="K71" t="s">
        <v>183</v>
      </c>
      <c r="L71">
        <v>1368892</v>
      </c>
      <c r="M71" s="5" t="s">
        <v>182</v>
      </c>
      <c r="N71" t="s">
        <v>183</v>
      </c>
      <c r="O71" t="s">
        <v>196</v>
      </c>
      <c r="P71" s="9">
        <v>37706</v>
      </c>
      <c r="Q71" s="9">
        <v>38071</v>
      </c>
      <c r="R71" t="s">
        <v>197</v>
      </c>
      <c r="S71" s="10">
        <v>37706</v>
      </c>
      <c r="T71" s="7" t="s">
        <v>91</v>
      </c>
      <c r="U71" s="8" t="s">
        <v>94</v>
      </c>
      <c r="V71" s="9">
        <v>38071</v>
      </c>
      <c r="W71" s="5">
        <v>1175091</v>
      </c>
      <c r="X71" s="16">
        <f>VLOOKUP(U71,ucsc2003!C:D,2,FALSE)</f>
        <v>38072</v>
      </c>
      <c r="Y71" s="16">
        <v>38169</v>
      </c>
      <c r="Z71" t="s">
        <v>189</v>
      </c>
      <c r="AA71" t="s">
        <v>186</v>
      </c>
      <c r="AB71">
        <v>800</v>
      </c>
      <c r="AC71">
        <v>800</v>
      </c>
      <c r="AD71" t="s">
        <v>197</v>
      </c>
    </row>
    <row r="72" spans="1:30" ht="12.75">
      <c r="A72" s="5" t="s">
        <v>329</v>
      </c>
      <c r="B72">
        <v>43</v>
      </c>
      <c r="C72" s="5">
        <v>1175091</v>
      </c>
      <c r="D72" t="s">
        <v>181</v>
      </c>
      <c r="E72">
        <v>646831</v>
      </c>
      <c r="F72" t="s">
        <v>182</v>
      </c>
      <c r="G72">
        <v>12779</v>
      </c>
      <c r="H72" t="s">
        <v>182</v>
      </c>
      <c r="I72">
        <v>1368892</v>
      </c>
      <c r="J72" t="s">
        <v>182</v>
      </c>
      <c r="K72" t="s">
        <v>183</v>
      </c>
      <c r="L72">
        <v>1368892</v>
      </c>
      <c r="M72" s="5" t="s">
        <v>182</v>
      </c>
      <c r="N72" t="s">
        <v>183</v>
      </c>
      <c r="O72" t="s">
        <v>196</v>
      </c>
      <c r="P72" s="9">
        <v>37739</v>
      </c>
      <c r="Q72" s="9">
        <v>38104</v>
      </c>
      <c r="R72" t="s">
        <v>197</v>
      </c>
      <c r="S72" s="10">
        <v>37739</v>
      </c>
      <c r="T72" s="7" t="s">
        <v>95</v>
      </c>
      <c r="U72" s="8" t="s">
        <v>98</v>
      </c>
      <c r="V72" s="9">
        <v>38104</v>
      </c>
      <c r="W72" s="5">
        <v>1175091</v>
      </c>
      <c r="X72" s="16">
        <f>VLOOKUP(U72,ucsc2003!C:D,2,FALSE)</f>
        <v>38105</v>
      </c>
      <c r="Y72" s="16">
        <v>38169</v>
      </c>
      <c r="Z72" t="s">
        <v>189</v>
      </c>
      <c r="AA72" t="s">
        <v>186</v>
      </c>
      <c r="AB72">
        <v>2749</v>
      </c>
      <c r="AC72">
        <v>2749</v>
      </c>
      <c r="AD72" t="s">
        <v>197</v>
      </c>
    </row>
    <row r="73" spans="1:30" ht="12.75">
      <c r="A73" s="5" t="s">
        <v>329</v>
      </c>
      <c r="B73">
        <v>44</v>
      </c>
      <c r="C73" s="5">
        <v>1175091</v>
      </c>
      <c r="D73" t="s">
        <v>181</v>
      </c>
      <c r="E73">
        <v>646831</v>
      </c>
      <c r="F73" t="s">
        <v>182</v>
      </c>
      <c r="G73">
        <v>12779</v>
      </c>
      <c r="H73" t="s">
        <v>182</v>
      </c>
      <c r="I73">
        <v>1368892</v>
      </c>
      <c r="J73" t="s">
        <v>182</v>
      </c>
      <c r="K73" t="s">
        <v>183</v>
      </c>
      <c r="L73">
        <v>1368892</v>
      </c>
      <c r="M73" s="5" t="s">
        <v>182</v>
      </c>
      <c r="N73" t="s">
        <v>183</v>
      </c>
      <c r="O73" t="s">
        <v>196</v>
      </c>
      <c r="P73" s="9">
        <v>37739</v>
      </c>
      <c r="Q73" s="9">
        <v>38104</v>
      </c>
      <c r="R73" t="s">
        <v>197</v>
      </c>
      <c r="S73" s="10">
        <v>37739</v>
      </c>
      <c r="T73" s="7" t="s">
        <v>95</v>
      </c>
      <c r="U73" s="8" t="s">
        <v>97</v>
      </c>
      <c r="V73" s="9">
        <v>38104</v>
      </c>
      <c r="W73" s="5">
        <v>1175091</v>
      </c>
      <c r="X73" s="16">
        <f>VLOOKUP(U73,ucsc2003!C:D,2,FALSE)</f>
        <v>38105</v>
      </c>
      <c r="Y73" s="16">
        <v>38169</v>
      </c>
      <c r="Z73" t="s">
        <v>189</v>
      </c>
      <c r="AA73" t="s">
        <v>186</v>
      </c>
      <c r="AB73">
        <v>2749</v>
      </c>
      <c r="AC73">
        <v>2749</v>
      </c>
      <c r="AD73" t="s">
        <v>197</v>
      </c>
    </row>
    <row r="74" spans="1:30" ht="12.75">
      <c r="A74" s="5" t="s">
        <v>329</v>
      </c>
      <c r="B74">
        <v>46</v>
      </c>
      <c r="C74" s="5">
        <v>1175091</v>
      </c>
      <c r="D74" t="s">
        <v>181</v>
      </c>
      <c r="E74">
        <v>646831</v>
      </c>
      <c r="F74" t="s">
        <v>182</v>
      </c>
      <c r="G74">
        <v>12779</v>
      </c>
      <c r="H74" t="s">
        <v>182</v>
      </c>
      <c r="I74">
        <v>36311</v>
      </c>
      <c r="J74" t="s">
        <v>182</v>
      </c>
      <c r="K74" t="s">
        <v>183</v>
      </c>
      <c r="L74">
        <v>36311</v>
      </c>
      <c r="M74" s="5" t="s">
        <v>182</v>
      </c>
      <c r="N74" t="s">
        <v>183</v>
      </c>
      <c r="O74" t="s">
        <v>187</v>
      </c>
      <c r="P74" s="9">
        <v>37468</v>
      </c>
      <c r="Q74" s="9">
        <v>37832</v>
      </c>
      <c r="R74" t="s">
        <v>198</v>
      </c>
      <c r="S74" s="10">
        <v>37468</v>
      </c>
      <c r="T74" s="7" t="s">
        <v>108</v>
      </c>
      <c r="U74" s="8" t="s">
        <v>111</v>
      </c>
      <c r="V74" s="9">
        <v>37832</v>
      </c>
      <c r="W74" s="5">
        <v>1175091</v>
      </c>
      <c r="X74" s="16">
        <f>VLOOKUP(U74,ucsc2003!C:D,2,FALSE)</f>
        <v>37833</v>
      </c>
      <c r="Y74" s="16">
        <v>38169</v>
      </c>
      <c r="Z74" t="s">
        <v>189</v>
      </c>
      <c r="AA74" t="s">
        <v>186</v>
      </c>
      <c r="AB74">
        <v>392</v>
      </c>
      <c r="AC74">
        <v>392</v>
      </c>
      <c r="AD74" t="s">
        <v>198</v>
      </c>
    </row>
    <row r="75" spans="1:30" ht="12.75">
      <c r="A75" s="5" t="s">
        <v>329</v>
      </c>
      <c r="B75">
        <v>47</v>
      </c>
      <c r="C75" s="5">
        <v>1175091</v>
      </c>
      <c r="D75" t="s">
        <v>181</v>
      </c>
      <c r="E75">
        <v>646831</v>
      </c>
      <c r="F75" t="s">
        <v>182</v>
      </c>
      <c r="G75">
        <v>12779</v>
      </c>
      <c r="H75" t="s">
        <v>182</v>
      </c>
      <c r="I75">
        <v>36311</v>
      </c>
      <c r="J75" t="s">
        <v>182</v>
      </c>
      <c r="K75" t="s">
        <v>183</v>
      </c>
      <c r="L75">
        <v>36311</v>
      </c>
      <c r="M75" s="5" t="s">
        <v>182</v>
      </c>
      <c r="N75" t="s">
        <v>183</v>
      </c>
      <c r="O75" t="s">
        <v>187</v>
      </c>
      <c r="P75" s="9">
        <v>37468</v>
      </c>
      <c r="Q75" s="9">
        <v>37832</v>
      </c>
      <c r="R75" t="s">
        <v>198</v>
      </c>
      <c r="S75" s="10">
        <v>37468</v>
      </c>
      <c r="T75" s="7" t="s">
        <v>112</v>
      </c>
      <c r="U75" s="8" t="s">
        <v>114</v>
      </c>
      <c r="V75" s="9">
        <v>37832</v>
      </c>
      <c r="W75" s="5">
        <v>1175091</v>
      </c>
      <c r="X75" s="16">
        <f>VLOOKUP(U75,ucsc2003!C:D,2,FALSE)</f>
        <v>37833</v>
      </c>
      <c r="Y75" s="16">
        <v>38169</v>
      </c>
      <c r="Z75" t="s">
        <v>189</v>
      </c>
      <c r="AA75" t="s">
        <v>186</v>
      </c>
      <c r="AB75">
        <v>392</v>
      </c>
      <c r="AC75">
        <v>392</v>
      </c>
      <c r="AD75" t="s">
        <v>198</v>
      </c>
    </row>
    <row r="76" spans="1:30" ht="12.75">
      <c r="A76" s="5" t="s">
        <v>329</v>
      </c>
      <c r="B76">
        <v>48</v>
      </c>
      <c r="C76" s="5">
        <v>1175091</v>
      </c>
      <c r="D76" t="s">
        <v>181</v>
      </c>
      <c r="E76">
        <v>646831</v>
      </c>
      <c r="F76" t="s">
        <v>182</v>
      </c>
      <c r="G76">
        <v>12779</v>
      </c>
      <c r="H76" t="s">
        <v>182</v>
      </c>
      <c r="I76">
        <v>36311</v>
      </c>
      <c r="J76" t="s">
        <v>182</v>
      </c>
      <c r="K76" t="s">
        <v>183</v>
      </c>
      <c r="L76">
        <v>36311</v>
      </c>
      <c r="M76" s="5" t="s">
        <v>182</v>
      </c>
      <c r="N76" t="s">
        <v>183</v>
      </c>
      <c r="O76" t="s">
        <v>187</v>
      </c>
      <c r="P76" s="9">
        <v>37468</v>
      </c>
      <c r="Q76" s="9">
        <v>37832</v>
      </c>
      <c r="R76" t="s">
        <v>198</v>
      </c>
      <c r="S76" s="10">
        <v>37468</v>
      </c>
      <c r="T76" s="7" t="s">
        <v>108</v>
      </c>
      <c r="U76" s="8" t="s">
        <v>110</v>
      </c>
      <c r="V76" s="9">
        <v>37832</v>
      </c>
      <c r="W76" s="5">
        <v>1175091</v>
      </c>
      <c r="X76" s="16">
        <f>VLOOKUP(U76,ucsc2003!C:D,2,FALSE)</f>
        <v>37833</v>
      </c>
      <c r="Y76" s="16">
        <v>38169</v>
      </c>
      <c r="Z76" t="s">
        <v>189</v>
      </c>
      <c r="AA76" t="s">
        <v>186</v>
      </c>
      <c r="AB76">
        <v>392</v>
      </c>
      <c r="AC76">
        <v>392</v>
      </c>
      <c r="AD76" t="s">
        <v>198</v>
      </c>
    </row>
    <row r="77" spans="1:30" ht="12.75">
      <c r="A77" s="5" t="s">
        <v>329</v>
      </c>
      <c r="B77">
        <v>49</v>
      </c>
      <c r="C77" s="5">
        <v>1175091</v>
      </c>
      <c r="D77" t="s">
        <v>181</v>
      </c>
      <c r="E77">
        <v>646831</v>
      </c>
      <c r="F77" t="s">
        <v>182</v>
      </c>
      <c r="G77">
        <v>12779</v>
      </c>
      <c r="H77" t="s">
        <v>182</v>
      </c>
      <c r="I77">
        <v>36311</v>
      </c>
      <c r="J77" t="s">
        <v>182</v>
      </c>
      <c r="K77" t="s">
        <v>183</v>
      </c>
      <c r="L77">
        <v>36311</v>
      </c>
      <c r="M77" s="5" t="s">
        <v>182</v>
      </c>
      <c r="N77" t="s">
        <v>183</v>
      </c>
      <c r="O77" t="s">
        <v>187</v>
      </c>
      <c r="P77" s="9">
        <v>37649</v>
      </c>
      <c r="Q77" s="9">
        <v>38013</v>
      </c>
      <c r="R77" t="s">
        <v>188</v>
      </c>
      <c r="S77" s="10">
        <v>37649</v>
      </c>
      <c r="T77" s="7" t="s">
        <v>134</v>
      </c>
      <c r="U77" s="8" t="s">
        <v>136</v>
      </c>
      <c r="V77" s="9">
        <v>38013</v>
      </c>
      <c r="W77" s="5">
        <v>1175091</v>
      </c>
      <c r="X77" s="16">
        <f>VLOOKUP(U77,ucsc2003!C:D,2,FALSE)</f>
        <v>38014</v>
      </c>
      <c r="Y77" s="16">
        <v>38169</v>
      </c>
      <c r="Z77" t="s">
        <v>189</v>
      </c>
      <c r="AA77" t="s">
        <v>186</v>
      </c>
      <c r="AB77">
        <v>26</v>
      </c>
      <c r="AC77">
        <v>26</v>
      </c>
      <c r="AD77" t="s">
        <v>188</v>
      </c>
    </row>
    <row r="78" spans="1:30" ht="12.75">
      <c r="A78" s="5" t="s">
        <v>329</v>
      </c>
      <c r="B78">
        <v>50</v>
      </c>
      <c r="C78" s="5">
        <v>1175091</v>
      </c>
      <c r="D78" t="s">
        <v>181</v>
      </c>
      <c r="E78">
        <v>646831</v>
      </c>
      <c r="F78" t="s">
        <v>182</v>
      </c>
      <c r="G78">
        <v>12779</v>
      </c>
      <c r="H78" t="s">
        <v>182</v>
      </c>
      <c r="I78">
        <v>36311</v>
      </c>
      <c r="J78" t="s">
        <v>182</v>
      </c>
      <c r="K78" t="s">
        <v>183</v>
      </c>
      <c r="L78">
        <v>36311</v>
      </c>
      <c r="M78" s="5" t="s">
        <v>182</v>
      </c>
      <c r="N78" t="s">
        <v>183</v>
      </c>
      <c r="O78" t="s">
        <v>187</v>
      </c>
      <c r="P78" s="9">
        <v>37649</v>
      </c>
      <c r="Q78" s="9">
        <v>38013</v>
      </c>
      <c r="R78" t="s">
        <v>188</v>
      </c>
      <c r="S78" s="10">
        <v>37649</v>
      </c>
      <c r="T78" s="7" t="s">
        <v>134</v>
      </c>
      <c r="U78" s="8" t="s">
        <v>137</v>
      </c>
      <c r="V78" s="9">
        <v>38013</v>
      </c>
      <c r="W78" s="5">
        <v>1175091</v>
      </c>
      <c r="X78" s="16">
        <f>VLOOKUP(U78,ucsc2003!C:D,2,FALSE)</f>
        <v>38014</v>
      </c>
      <c r="Y78" s="16">
        <v>38169</v>
      </c>
      <c r="Z78" t="s">
        <v>189</v>
      </c>
      <c r="AA78" t="s">
        <v>186</v>
      </c>
      <c r="AB78">
        <v>26</v>
      </c>
      <c r="AC78">
        <v>26</v>
      </c>
      <c r="AD78" t="s">
        <v>188</v>
      </c>
    </row>
    <row r="79" spans="1:30" ht="12.75">
      <c r="A79" s="5" t="s">
        <v>329</v>
      </c>
      <c r="B79">
        <v>51</v>
      </c>
      <c r="C79" s="5">
        <v>1175091</v>
      </c>
      <c r="D79" t="s">
        <v>181</v>
      </c>
      <c r="E79">
        <v>646831</v>
      </c>
      <c r="F79" t="s">
        <v>182</v>
      </c>
      <c r="G79">
        <v>12779</v>
      </c>
      <c r="H79" t="s">
        <v>182</v>
      </c>
      <c r="I79">
        <v>36311</v>
      </c>
      <c r="J79" t="s">
        <v>182</v>
      </c>
      <c r="K79" t="s">
        <v>183</v>
      </c>
      <c r="L79">
        <v>36311</v>
      </c>
      <c r="M79" s="5" t="s">
        <v>182</v>
      </c>
      <c r="N79" t="s">
        <v>183</v>
      </c>
      <c r="O79" t="s">
        <v>187</v>
      </c>
      <c r="P79" s="9">
        <v>37649</v>
      </c>
      <c r="Q79" s="9">
        <v>38013</v>
      </c>
      <c r="R79" t="s">
        <v>188</v>
      </c>
      <c r="S79" s="10">
        <v>37649</v>
      </c>
      <c r="T79" s="7" t="s">
        <v>134</v>
      </c>
      <c r="U79" s="8" t="s">
        <v>138</v>
      </c>
      <c r="V79" s="9">
        <v>38013</v>
      </c>
      <c r="W79" s="5">
        <v>1175091</v>
      </c>
      <c r="X79" s="16">
        <f>VLOOKUP(U79,ucsc2003!C:D,2,FALSE)</f>
        <v>38014</v>
      </c>
      <c r="Y79" s="16">
        <v>38169</v>
      </c>
      <c r="Z79" t="s">
        <v>189</v>
      </c>
      <c r="AA79" t="s">
        <v>186</v>
      </c>
      <c r="AB79">
        <v>26</v>
      </c>
      <c r="AC79">
        <v>26</v>
      </c>
      <c r="AD79" t="s">
        <v>188</v>
      </c>
    </row>
    <row r="80" spans="1:30" ht="12.75">
      <c r="A80" s="5" t="s">
        <v>329</v>
      </c>
      <c r="B80">
        <v>52</v>
      </c>
      <c r="C80" s="5">
        <v>1175091</v>
      </c>
      <c r="D80" t="s">
        <v>181</v>
      </c>
      <c r="E80">
        <v>646831</v>
      </c>
      <c r="F80" t="s">
        <v>182</v>
      </c>
      <c r="G80">
        <v>12779</v>
      </c>
      <c r="H80" t="s">
        <v>182</v>
      </c>
      <c r="I80">
        <v>36311</v>
      </c>
      <c r="J80" t="s">
        <v>182</v>
      </c>
      <c r="K80" t="s">
        <v>183</v>
      </c>
      <c r="L80">
        <v>36311</v>
      </c>
      <c r="M80" s="5" t="s">
        <v>182</v>
      </c>
      <c r="N80" t="s">
        <v>183</v>
      </c>
      <c r="O80" t="s">
        <v>187</v>
      </c>
      <c r="P80" s="9">
        <v>37649</v>
      </c>
      <c r="Q80" s="9">
        <v>38013</v>
      </c>
      <c r="R80" t="s">
        <v>188</v>
      </c>
      <c r="S80" s="10">
        <v>37649</v>
      </c>
      <c r="T80" s="7" t="s">
        <v>134</v>
      </c>
      <c r="U80" s="8" t="s">
        <v>139</v>
      </c>
      <c r="V80" s="9">
        <v>38013</v>
      </c>
      <c r="W80" s="5">
        <v>1175091</v>
      </c>
      <c r="X80" s="16">
        <f>VLOOKUP(U80,ucsc2003!C:D,2,FALSE)</f>
        <v>38014</v>
      </c>
      <c r="Y80" s="16">
        <v>38169</v>
      </c>
      <c r="Z80" t="s">
        <v>189</v>
      </c>
      <c r="AA80" t="s">
        <v>186</v>
      </c>
      <c r="AB80">
        <v>26</v>
      </c>
      <c r="AC80">
        <v>26</v>
      </c>
      <c r="AD80" t="s">
        <v>188</v>
      </c>
    </row>
    <row r="81" spans="1:30" ht="12.75">
      <c r="A81" s="5" t="s">
        <v>329</v>
      </c>
      <c r="B81">
        <v>53</v>
      </c>
      <c r="C81" s="5">
        <v>1175091</v>
      </c>
      <c r="D81" t="s">
        <v>181</v>
      </c>
      <c r="E81">
        <v>646831</v>
      </c>
      <c r="F81" t="s">
        <v>182</v>
      </c>
      <c r="G81">
        <v>12779</v>
      </c>
      <c r="H81" t="s">
        <v>182</v>
      </c>
      <c r="I81">
        <v>36311</v>
      </c>
      <c r="J81" t="s">
        <v>182</v>
      </c>
      <c r="K81" t="s">
        <v>183</v>
      </c>
      <c r="L81">
        <v>36311</v>
      </c>
      <c r="M81" s="5" t="s">
        <v>182</v>
      </c>
      <c r="N81" t="s">
        <v>183</v>
      </c>
      <c r="O81" t="s">
        <v>187</v>
      </c>
      <c r="P81" s="9">
        <v>37651</v>
      </c>
      <c r="Q81" s="9">
        <v>38015</v>
      </c>
      <c r="R81" t="s">
        <v>199</v>
      </c>
      <c r="S81" s="10">
        <v>37651</v>
      </c>
      <c r="T81" s="7" t="s">
        <v>7</v>
      </c>
      <c r="U81" s="8" t="s">
        <v>140</v>
      </c>
      <c r="V81" s="9">
        <v>38015</v>
      </c>
      <c r="W81" s="5">
        <v>1175091</v>
      </c>
      <c r="X81" s="16">
        <f>VLOOKUP(U81,ucsc2003!C:D,2,FALSE)</f>
        <v>38016</v>
      </c>
      <c r="Y81" s="16">
        <v>38169</v>
      </c>
      <c r="AA81" t="s">
        <v>186</v>
      </c>
      <c r="AB81">
        <v>48</v>
      </c>
      <c r="AC81">
        <v>48</v>
      </c>
      <c r="AD81" t="s">
        <v>199</v>
      </c>
    </row>
    <row r="82" spans="1:30" ht="12.75">
      <c r="A82" s="5" t="s">
        <v>329</v>
      </c>
      <c r="B82">
        <v>54</v>
      </c>
      <c r="C82" s="5">
        <v>1175091</v>
      </c>
      <c r="D82" t="s">
        <v>181</v>
      </c>
      <c r="E82">
        <v>646831</v>
      </c>
      <c r="F82" t="s">
        <v>182</v>
      </c>
      <c r="G82">
        <v>12779</v>
      </c>
      <c r="H82" t="s">
        <v>182</v>
      </c>
      <c r="I82">
        <v>36311</v>
      </c>
      <c r="J82" t="s">
        <v>182</v>
      </c>
      <c r="K82" t="s">
        <v>183</v>
      </c>
      <c r="L82">
        <v>36311</v>
      </c>
      <c r="M82" s="5" t="s">
        <v>182</v>
      </c>
      <c r="N82" t="s">
        <v>183</v>
      </c>
      <c r="O82" t="s">
        <v>187</v>
      </c>
      <c r="P82" s="9">
        <v>37651</v>
      </c>
      <c r="Q82" s="9">
        <v>38015</v>
      </c>
      <c r="R82" t="s">
        <v>199</v>
      </c>
      <c r="S82" s="10">
        <v>37651</v>
      </c>
      <c r="T82" s="7" t="s">
        <v>7</v>
      </c>
      <c r="U82" s="8" t="s">
        <v>141</v>
      </c>
      <c r="V82" s="9">
        <v>38015</v>
      </c>
      <c r="W82" s="5">
        <v>1175091</v>
      </c>
      <c r="X82" s="16">
        <f>VLOOKUP(U82,ucsc2003!C:D,2,FALSE)</f>
        <v>38016</v>
      </c>
      <c r="Y82" s="16">
        <v>38169</v>
      </c>
      <c r="AA82" t="s">
        <v>186</v>
      </c>
      <c r="AB82">
        <v>48</v>
      </c>
      <c r="AC82">
        <v>48</v>
      </c>
      <c r="AD82" t="s">
        <v>199</v>
      </c>
    </row>
    <row r="83" spans="1:30" ht="12.75">
      <c r="A83" s="5" t="s">
        <v>329</v>
      </c>
      <c r="B83">
        <v>55</v>
      </c>
      <c r="C83" s="5">
        <v>1175091</v>
      </c>
      <c r="D83" t="s">
        <v>181</v>
      </c>
      <c r="E83">
        <v>646831</v>
      </c>
      <c r="F83" t="s">
        <v>182</v>
      </c>
      <c r="G83">
        <v>12779</v>
      </c>
      <c r="H83" t="s">
        <v>182</v>
      </c>
      <c r="I83">
        <v>36311</v>
      </c>
      <c r="J83" t="s">
        <v>182</v>
      </c>
      <c r="K83" t="s">
        <v>183</v>
      </c>
      <c r="L83">
        <v>36311</v>
      </c>
      <c r="M83" s="5" t="s">
        <v>182</v>
      </c>
      <c r="N83" t="s">
        <v>183</v>
      </c>
      <c r="O83" t="s">
        <v>187</v>
      </c>
      <c r="P83" s="9">
        <v>37651</v>
      </c>
      <c r="Q83" s="9">
        <v>38015</v>
      </c>
      <c r="R83" t="s">
        <v>199</v>
      </c>
      <c r="S83" s="10">
        <v>37651</v>
      </c>
      <c r="T83" s="7" t="s">
        <v>7</v>
      </c>
      <c r="U83" s="8" t="s">
        <v>142</v>
      </c>
      <c r="V83" s="9">
        <v>38015</v>
      </c>
      <c r="W83" s="5">
        <v>1175091</v>
      </c>
      <c r="X83" s="16">
        <f>VLOOKUP(U83,ucsc2003!C:D,2,FALSE)</f>
        <v>38016</v>
      </c>
      <c r="Y83" s="16">
        <v>38169</v>
      </c>
      <c r="AA83" t="s">
        <v>186</v>
      </c>
      <c r="AB83">
        <v>48</v>
      </c>
      <c r="AC83">
        <v>48</v>
      </c>
      <c r="AD83" t="s">
        <v>199</v>
      </c>
    </row>
    <row r="84" spans="1:30" ht="12.75">
      <c r="A84" s="5" t="s">
        <v>329</v>
      </c>
      <c r="B84">
        <v>56</v>
      </c>
      <c r="C84" s="5">
        <v>1175091</v>
      </c>
      <c r="D84" t="s">
        <v>181</v>
      </c>
      <c r="E84">
        <v>646831</v>
      </c>
      <c r="F84" t="s">
        <v>182</v>
      </c>
      <c r="G84">
        <v>12779</v>
      </c>
      <c r="H84" t="s">
        <v>182</v>
      </c>
      <c r="I84">
        <v>36311</v>
      </c>
      <c r="J84" t="s">
        <v>182</v>
      </c>
      <c r="K84" t="s">
        <v>183</v>
      </c>
      <c r="L84">
        <v>36311</v>
      </c>
      <c r="M84" s="5" t="s">
        <v>182</v>
      </c>
      <c r="N84" t="s">
        <v>183</v>
      </c>
      <c r="O84" t="s">
        <v>187</v>
      </c>
      <c r="P84" s="9">
        <v>37651</v>
      </c>
      <c r="Q84" s="9">
        <v>38015</v>
      </c>
      <c r="R84" t="s">
        <v>199</v>
      </c>
      <c r="S84" s="10">
        <v>37651</v>
      </c>
      <c r="T84" s="7" t="s">
        <v>7</v>
      </c>
      <c r="U84" s="8" t="s">
        <v>143</v>
      </c>
      <c r="V84" s="9">
        <v>38015</v>
      </c>
      <c r="W84" s="5">
        <v>1175091</v>
      </c>
      <c r="X84" s="16">
        <f>VLOOKUP(U84,ucsc2003!C:D,2,FALSE)</f>
        <v>38016</v>
      </c>
      <c r="Y84" s="16">
        <v>38169</v>
      </c>
      <c r="AA84" t="s">
        <v>186</v>
      </c>
      <c r="AB84">
        <v>48</v>
      </c>
      <c r="AC84">
        <v>48</v>
      </c>
      <c r="AD84" t="s">
        <v>199</v>
      </c>
    </row>
    <row r="85" spans="1:30" ht="12.75">
      <c r="A85" s="5" t="s">
        <v>329</v>
      </c>
      <c r="B85">
        <v>57</v>
      </c>
      <c r="C85" s="5">
        <v>1175091</v>
      </c>
      <c r="D85" t="s">
        <v>181</v>
      </c>
      <c r="E85">
        <v>646831</v>
      </c>
      <c r="F85" t="s">
        <v>182</v>
      </c>
      <c r="G85">
        <v>12779</v>
      </c>
      <c r="H85" t="s">
        <v>182</v>
      </c>
      <c r="I85">
        <v>36311</v>
      </c>
      <c r="J85" t="s">
        <v>182</v>
      </c>
      <c r="K85" t="s">
        <v>183</v>
      </c>
      <c r="L85">
        <v>36311</v>
      </c>
      <c r="M85" s="5" t="s">
        <v>182</v>
      </c>
      <c r="N85" t="s">
        <v>183</v>
      </c>
      <c r="O85" t="s">
        <v>187</v>
      </c>
      <c r="P85" s="9">
        <v>37651</v>
      </c>
      <c r="Q85" s="9">
        <v>38015</v>
      </c>
      <c r="R85" t="s">
        <v>199</v>
      </c>
      <c r="S85" s="10">
        <v>37651</v>
      </c>
      <c r="T85" s="7" t="s">
        <v>7</v>
      </c>
      <c r="U85" s="8" t="s">
        <v>144</v>
      </c>
      <c r="V85" s="9">
        <v>38015</v>
      </c>
      <c r="W85" s="5">
        <v>1175091</v>
      </c>
      <c r="X85" s="16">
        <f>VLOOKUP(U85,ucsc2003!C:D,2,FALSE)</f>
        <v>38016</v>
      </c>
      <c r="Y85" s="16">
        <v>38169</v>
      </c>
      <c r="AA85" t="s">
        <v>186</v>
      </c>
      <c r="AB85">
        <v>48</v>
      </c>
      <c r="AC85">
        <v>48</v>
      </c>
      <c r="AD85" t="s">
        <v>199</v>
      </c>
    </row>
    <row r="86" spans="1:30" ht="12.75">
      <c r="A86" s="5" t="s">
        <v>329</v>
      </c>
      <c r="B86">
        <v>58</v>
      </c>
      <c r="C86" s="5">
        <v>1175091</v>
      </c>
      <c r="D86" t="s">
        <v>181</v>
      </c>
      <c r="E86">
        <v>646831</v>
      </c>
      <c r="F86" t="s">
        <v>182</v>
      </c>
      <c r="G86">
        <v>12779</v>
      </c>
      <c r="H86" t="s">
        <v>182</v>
      </c>
      <c r="I86">
        <v>36311</v>
      </c>
      <c r="J86" t="s">
        <v>182</v>
      </c>
      <c r="K86" t="s">
        <v>183</v>
      </c>
      <c r="L86">
        <v>36311</v>
      </c>
      <c r="M86" s="5" t="s">
        <v>182</v>
      </c>
      <c r="N86" t="s">
        <v>183</v>
      </c>
      <c r="O86" t="s">
        <v>187</v>
      </c>
      <c r="P86" s="9">
        <v>37651</v>
      </c>
      <c r="Q86" s="9">
        <v>38015</v>
      </c>
      <c r="R86" t="s">
        <v>199</v>
      </c>
      <c r="S86" s="10">
        <v>37651</v>
      </c>
      <c r="T86" s="7" t="s">
        <v>7</v>
      </c>
      <c r="U86" s="8" t="s">
        <v>145</v>
      </c>
      <c r="V86" s="9">
        <v>38015</v>
      </c>
      <c r="W86" s="5">
        <v>1175091</v>
      </c>
      <c r="X86" s="16">
        <f>VLOOKUP(U86,ucsc2003!C:D,2,FALSE)</f>
        <v>38016</v>
      </c>
      <c r="Y86" s="16">
        <v>38169</v>
      </c>
      <c r="AA86" t="s">
        <v>186</v>
      </c>
      <c r="AB86">
        <v>48</v>
      </c>
      <c r="AC86">
        <v>48</v>
      </c>
      <c r="AD86" t="s">
        <v>199</v>
      </c>
    </row>
    <row r="87" spans="1:30" ht="12.75">
      <c r="A87" s="5" t="s">
        <v>329</v>
      </c>
      <c r="B87">
        <v>59</v>
      </c>
      <c r="C87" s="5">
        <v>1175091</v>
      </c>
      <c r="D87" t="s">
        <v>181</v>
      </c>
      <c r="E87">
        <v>646831</v>
      </c>
      <c r="F87" t="s">
        <v>182</v>
      </c>
      <c r="G87">
        <v>12779</v>
      </c>
      <c r="H87" t="s">
        <v>182</v>
      </c>
      <c r="I87">
        <v>36311</v>
      </c>
      <c r="J87" t="s">
        <v>182</v>
      </c>
      <c r="K87" t="s">
        <v>183</v>
      </c>
      <c r="L87">
        <v>36311</v>
      </c>
      <c r="M87" s="5" t="s">
        <v>182</v>
      </c>
      <c r="N87" t="s">
        <v>183</v>
      </c>
      <c r="O87" t="s">
        <v>187</v>
      </c>
      <c r="P87" s="9">
        <v>37775</v>
      </c>
      <c r="Q87" s="9">
        <v>38140</v>
      </c>
      <c r="R87" t="s">
        <v>200</v>
      </c>
      <c r="S87" s="10">
        <v>37775</v>
      </c>
      <c r="T87" s="7" t="s">
        <v>148</v>
      </c>
      <c r="U87" s="8" t="s">
        <v>151</v>
      </c>
      <c r="V87" s="9">
        <v>38140</v>
      </c>
      <c r="W87" s="5">
        <v>1175091</v>
      </c>
      <c r="X87" s="16">
        <f>VLOOKUP(U87,ucsc2003!C:D,2,FALSE)</f>
        <v>38141</v>
      </c>
      <c r="Y87" s="16">
        <v>38169</v>
      </c>
      <c r="AA87" t="s">
        <v>186</v>
      </c>
      <c r="AB87">
        <v>2415</v>
      </c>
      <c r="AC87">
        <v>2415</v>
      </c>
      <c r="AD87" t="s">
        <v>200</v>
      </c>
    </row>
    <row r="88" spans="1:30" ht="12.75">
      <c r="A88" s="5" t="s">
        <v>329</v>
      </c>
      <c r="B88">
        <v>60</v>
      </c>
      <c r="C88" s="5">
        <v>1175091</v>
      </c>
      <c r="D88" t="s">
        <v>181</v>
      </c>
      <c r="E88">
        <v>646831</v>
      </c>
      <c r="F88" t="s">
        <v>182</v>
      </c>
      <c r="G88">
        <v>12779</v>
      </c>
      <c r="H88" t="s">
        <v>182</v>
      </c>
      <c r="I88">
        <v>36311</v>
      </c>
      <c r="J88" t="s">
        <v>182</v>
      </c>
      <c r="K88" t="s">
        <v>183</v>
      </c>
      <c r="L88">
        <v>36311</v>
      </c>
      <c r="M88" s="5" t="s">
        <v>182</v>
      </c>
      <c r="N88" t="s">
        <v>183</v>
      </c>
      <c r="O88" t="s">
        <v>187</v>
      </c>
      <c r="P88" s="9">
        <v>37775</v>
      </c>
      <c r="Q88" s="9">
        <v>38140</v>
      </c>
      <c r="R88" t="s">
        <v>200</v>
      </c>
      <c r="S88" s="10">
        <v>37775</v>
      </c>
      <c r="T88" s="7" t="s">
        <v>148</v>
      </c>
      <c r="U88" s="8" t="s">
        <v>152</v>
      </c>
      <c r="V88" s="9">
        <v>38140</v>
      </c>
      <c r="W88" s="5">
        <v>1175091</v>
      </c>
      <c r="X88" s="16">
        <f>VLOOKUP(U88,ucsc2003!C:D,2,FALSE)</f>
        <v>38141</v>
      </c>
      <c r="Y88" s="16">
        <v>38169</v>
      </c>
      <c r="AA88" t="s">
        <v>186</v>
      </c>
      <c r="AB88">
        <v>2415</v>
      </c>
      <c r="AC88">
        <v>2415</v>
      </c>
      <c r="AD88" t="s">
        <v>200</v>
      </c>
    </row>
    <row r="89" spans="1:30" ht="12.75">
      <c r="A89" s="5" t="s">
        <v>329</v>
      </c>
      <c r="B89">
        <v>61</v>
      </c>
      <c r="C89" s="5">
        <v>1175091</v>
      </c>
      <c r="D89" t="s">
        <v>181</v>
      </c>
      <c r="E89">
        <v>646831</v>
      </c>
      <c r="F89" t="s">
        <v>182</v>
      </c>
      <c r="G89">
        <v>12779</v>
      </c>
      <c r="H89" t="s">
        <v>182</v>
      </c>
      <c r="I89">
        <v>36311</v>
      </c>
      <c r="J89" t="s">
        <v>182</v>
      </c>
      <c r="K89" t="s">
        <v>183</v>
      </c>
      <c r="L89">
        <v>36311</v>
      </c>
      <c r="M89" s="5" t="s">
        <v>182</v>
      </c>
      <c r="N89" t="s">
        <v>183</v>
      </c>
      <c r="O89" t="s">
        <v>187</v>
      </c>
      <c r="P89" s="9">
        <v>37775</v>
      </c>
      <c r="Q89" s="9">
        <v>38140</v>
      </c>
      <c r="R89" t="s">
        <v>200</v>
      </c>
      <c r="S89" s="10">
        <v>37775</v>
      </c>
      <c r="T89" s="7" t="s">
        <v>148</v>
      </c>
      <c r="U89" s="8" t="s">
        <v>150</v>
      </c>
      <c r="V89" s="9">
        <v>38140</v>
      </c>
      <c r="W89" s="5">
        <v>1175091</v>
      </c>
      <c r="X89" s="16">
        <f>VLOOKUP(U89,ucsc2003!C:D,2,FALSE)</f>
        <v>38141</v>
      </c>
      <c r="Y89" s="16">
        <v>38169</v>
      </c>
      <c r="AA89" t="s">
        <v>186</v>
      </c>
      <c r="AB89">
        <v>2415</v>
      </c>
      <c r="AC89">
        <v>2415</v>
      </c>
      <c r="AD89" t="s">
        <v>200</v>
      </c>
    </row>
    <row r="90" spans="1:30" ht="12.75">
      <c r="A90" s="5" t="s">
        <v>329</v>
      </c>
      <c r="B90">
        <v>62</v>
      </c>
      <c r="C90" s="5">
        <v>1175091</v>
      </c>
      <c r="D90" t="s">
        <v>181</v>
      </c>
      <c r="E90">
        <v>646831</v>
      </c>
      <c r="F90" t="s">
        <v>182</v>
      </c>
      <c r="G90">
        <v>12779</v>
      </c>
      <c r="H90" t="s">
        <v>182</v>
      </c>
      <c r="I90">
        <v>43112</v>
      </c>
      <c r="J90" t="s">
        <v>182</v>
      </c>
      <c r="K90" t="s">
        <v>183</v>
      </c>
      <c r="L90">
        <v>36311</v>
      </c>
      <c r="M90" s="5" t="s">
        <v>182</v>
      </c>
      <c r="N90" t="s">
        <v>183</v>
      </c>
      <c r="O90" t="s">
        <v>187</v>
      </c>
      <c r="P90" s="9">
        <v>37666</v>
      </c>
      <c r="Q90" s="9">
        <v>38030</v>
      </c>
      <c r="R90" t="s">
        <v>201</v>
      </c>
      <c r="S90" s="10">
        <v>37666</v>
      </c>
      <c r="T90" s="7" t="s">
        <v>115</v>
      </c>
      <c r="U90" s="8" t="s">
        <v>146</v>
      </c>
      <c r="V90" s="9">
        <v>38030</v>
      </c>
      <c r="W90" s="5">
        <v>1175091</v>
      </c>
      <c r="X90" s="16">
        <f>VLOOKUP(U90,ucsc2003!C:D,2,FALSE)</f>
        <v>38031</v>
      </c>
      <c r="Y90" s="16">
        <v>38169</v>
      </c>
      <c r="Z90" t="s">
        <v>189</v>
      </c>
      <c r="AA90" t="s">
        <v>186</v>
      </c>
      <c r="AB90">
        <v>399</v>
      </c>
      <c r="AC90">
        <v>399</v>
      </c>
      <c r="AD90" t="s">
        <v>201</v>
      </c>
    </row>
    <row r="91" spans="1:30" ht="12.75">
      <c r="A91" s="5" t="s">
        <v>329</v>
      </c>
      <c r="B91">
        <v>63</v>
      </c>
      <c r="C91" s="5">
        <v>1175091</v>
      </c>
      <c r="D91" t="s">
        <v>181</v>
      </c>
      <c r="E91">
        <v>646831</v>
      </c>
      <c r="F91" t="s">
        <v>182</v>
      </c>
      <c r="G91">
        <v>12779</v>
      </c>
      <c r="H91" t="s">
        <v>182</v>
      </c>
      <c r="I91">
        <v>43112</v>
      </c>
      <c r="J91" t="s">
        <v>182</v>
      </c>
      <c r="K91" t="s">
        <v>183</v>
      </c>
      <c r="L91">
        <v>36311</v>
      </c>
      <c r="M91" s="5" t="s">
        <v>182</v>
      </c>
      <c r="N91" t="s">
        <v>183</v>
      </c>
      <c r="O91" t="s">
        <v>187</v>
      </c>
      <c r="P91" s="9">
        <v>37666</v>
      </c>
      <c r="Q91" s="9">
        <v>38030</v>
      </c>
      <c r="R91" t="s">
        <v>201</v>
      </c>
      <c r="S91" s="10">
        <v>37666</v>
      </c>
      <c r="T91" s="7" t="s">
        <v>115</v>
      </c>
      <c r="U91" s="8" t="s">
        <v>147</v>
      </c>
      <c r="V91" s="9">
        <v>38030</v>
      </c>
      <c r="W91" s="5">
        <v>1175091</v>
      </c>
      <c r="X91" s="16">
        <f>VLOOKUP(U91,ucsc2003!C:D,2,FALSE)</f>
        <v>38031</v>
      </c>
      <c r="Y91" s="16">
        <v>38169</v>
      </c>
      <c r="Z91" t="s">
        <v>189</v>
      </c>
      <c r="AA91" t="s">
        <v>186</v>
      </c>
      <c r="AB91">
        <v>399</v>
      </c>
      <c r="AC91">
        <v>399</v>
      </c>
      <c r="AD91" t="s">
        <v>201</v>
      </c>
    </row>
    <row r="92" spans="1:30" ht="12.75">
      <c r="A92" s="5" t="s">
        <v>329</v>
      </c>
      <c r="B92">
        <v>221</v>
      </c>
      <c r="C92" s="5">
        <v>1175091</v>
      </c>
      <c r="D92" t="s">
        <v>181</v>
      </c>
      <c r="E92">
        <v>646831</v>
      </c>
      <c r="F92" t="s">
        <v>182</v>
      </c>
      <c r="G92">
        <v>12779</v>
      </c>
      <c r="H92" t="s">
        <v>182</v>
      </c>
      <c r="I92">
        <v>36311</v>
      </c>
      <c r="J92" t="s">
        <v>182</v>
      </c>
      <c r="K92" t="s">
        <v>183</v>
      </c>
      <c r="L92">
        <v>36311</v>
      </c>
      <c r="M92" s="5" t="s">
        <v>182</v>
      </c>
      <c r="N92" t="s">
        <v>183</v>
      </c>
      <c r="O92" t="s">
        <v>187</v>
      </c>
      <c r="P92" s="9">
        <v>37431</v>
      </c>
      <c r="Q92" s="9">
        <v>37795</v>
      </c>
      <c r="R92" t="s">
        <v>316</v>
      </c>
      <c r="S92" s="10">
        <v>37431</v>
      </c>
      <c r="T92" s="7" t="s">
        <v>105</v>
      </c>
      <c r="U92" s="8" t="s">
        <v>107</v>
      </c>
      <c r="V92" s="9">
        <v>37795</v>
      </c>
      <c r="W92" s="5">
        <v>1175091</v>
      </c>
      <c r="X92" s="16">
        <f>VLOOKUP(U92,ucsc2003!C:D,2,FALSE)</f>
        <v>37796</v>
      </c>
      <c r="Y92" s="16">
        <v>38169</v>
      </c>
      <c r="Z92" t="s">
        <v>189</v>
      </c>
      <c r="AA92" t="s">
        <v>312</v>
      </c>
      <c r="AB92">
        <v>6500</v>
      </c>
      <c r="AC92">
        <v>6500</v>
      </c>
      <c r="AD92" t="s">
        <v>316</v>
      </c>
    </row>
    <row r="93" spans="1:30" ht="12.75">
      <c r="A93" s="5" t="s">
        <v>329</v>
      </c>
      <c r="B93">
        <v>222</v>
      </c>
      <c r="C93" s="5">
        <v>1175091</v>
      </c>
      <c r="D93" t="s">
        <v>181</v>
      </c>
      <c r="E93">
        <v>646831</v>
      </c>
      <c r="F93" t="s">
        <v>182</v>
      </c>
      <c r="G93">
        <v>12779</v>
      </c>
      <c r="H93" t="s">
        <v>182</v>
      </c>
      <c r="I93">
        <v>36311</v>
      </c>
      <c r="J93" t="s">
        <v>182</v>
      </c>
      <c r="K93" t="s">
        <v>183</v>
      </c>
      <c r="L93">
        <v>36311</v>
      </c>
      <c r="M93" s="5" t="s">
        <v>182</v>
      </c>
      <c r="N93" t="s">
        <v>183</v>
      </c>
      <c r="O93" t="s">
        <v>187</v>
      </c>
      <c r="P93" s="9">
        <v>37431</v>
      </c>
      <c r="Q93" s="9">
        <v>37795</v>
      </c>
      <c r="R93" t="s">
        <v>316</v>
      </c>
      <c r="S93" s="10">
        <v>37424</v>
      </c>
      <c r="T93" s="7" t="s">
        <v>100</v>
      </c>
      <c r="U93" s="8" t="s">
        <v>102</v>
      </c>
      <c r="V93" s="9">
        <v>37795</v>
      </c>
      <c r="W93" s="5">
        <v>1175091</v>
      </c>
      <c r="X93" s="16">
        <f>VLOOKUP(U93,ucsc2003!C:D,2,FALSE)</f>
        <v>37796</v>
      </c>
      <c r="Y93" s="16">
        <v>38169</v>
      </c>
      <c r="Z93" t="s">
        <v>189</v>
      </c>
      <c r="AA93" t="s">
        <v>312</v>
      </c>
      <c r="AB93">
        <v>623</v>
      </c>
      <c r="AC93">
        <v>623</v>
      </c>
      <c r="AD93" t="s">
        <v>316</v>
      </c>
    </row>
    <row r="94" spans="1:30" ht="12.75">
      <c r="A94" s="5" t="s">
        <v>329</v>
      </c>
      <c r="B94">
        <v>223</v>
      </c>
      <c r="C94" s="5">
        <v>1175091</v>
      </c>
      <c r="D94" t="s">
        <v>181</v>
      </c>
      <c r="E94">
        <v>646831</v>
      </c>
      <c r="F94" t="s">
        <v>182</v>
      </c>
      <c r="G94">
        <v>12779</v>
      </c>
      <c r="H94" t="s">
        <v>182</v>
      </c>
      <c r="I94">
        <v>36311</v>
      </c>
      <c r="J94" t="s">
        <v>182</v>
      </c>
      <c r="K94" t="s">
        <v>183</v>
      </c>
      <c r="L94">
        <v>36311</v>
      </c>
      <c r="M94" s="5" t="s">
        <v>182</v>
      </c>
      <c r="N94" t="s">
        <v>183</v>
      </c>
      <c r="O94" t="s">
        <v>187</v>
      </c>
      <c r="P94" s="9">
        <v>37431</v>
      </c>
      <c r="Q94" s="9">
        <v>37795</v>
      </c>
      <c r="R94" t="s">
        <v>316</v>
      </c>
      <c r="S94" s="10">
        <v>37424</v>
      </c>
      <c r="T94" s="7" t="s">
        <v>100</v>
      </c>
      <c r="U94" s="8" t="s">
        <v>103</v>
      </c>
      <c r="V94" s="9">
        <v>37795</v>
      </c>
      <c r="W94" s="5">
        <v>1175091</v>
      </c>
      <c r="X94" s="16">
        <f>VLOOKUP(U94,ucsc2003!C:D,2,FALSE)</f>
        <v>37796</v>
      </c>
      <c r="Y94" s="16">
        <v>38169</v>
      </c>
      <c r="Z94" t="s">
        <v>189</v>
      </c>
      <c r="AA94" t="s">
        <v>312</v>
      </c>
      <c r="AB94">
        <v>623</v>
      </c>
      <c r="AC94">
        <v>623</v>
      </c>
      <c r="AD94" t="s">
        <v>316</v>
      </c>
    </row>
    <row r="95" spans="1:30" ht="12.75">
      <c r="A95" s="5" t="s">
        <v>329</v>
      </c>
      <c r="B95">
        <v>224</v>
      </c>
      <c r="C95" s="5">
        <v>1175091</v>
      </c>
      <c r="D95" t="s">
        <v>181</v>
      </c>
      <c r="E95">
        <v>646831</v>
      </c>
      <c r="F95" t="s">
        <v>182</v>
      </c>
      <c r="G95">
        <v>12779</v>
      </c>
      <c r="H95" t="s">
        <v>182</v>
      </c>
      <c r="I95">
        <v>36311</v>
      </c>
      <c r="J95" t="s">
        <v>182</v>
      </c>
      <c r="K95" t="s">
        <v>183</v>
      </c>
      <c r="L95">
        <v>36311</v>
      </c>
      <c r="M95" s="5" t="s">
        <v>182</v>
      </c>
      <c r="N95" t="s">
        <v>183</v>
      </c>
      <c r="O95" t="s">
        <v>187</v>
      </c>
      <c r="P95" s="9">
        <v>37431</v>
      </c>
      <c r="Q95" s="9">
        <v>37795</v>
      </c>
      <c r="R95" t="s">
        <v>316</v>
      </c>
      <c r="S95" s="10">
        <v>37424</v>
      </c>
      <c r="T95" s="7" t="s">
        <v>100</v>
      </c>
      <c r="U95" s="8" t="s">
        <v>104</v>
      </c>
      <c r="V95" s="9">
        <v>37795</v>
      </c>
      <c r="W95" s="5">
        <v>1175091</v>
      </c>
      <c r="X95" s="16">
        <f>VLOOKUP(U95,ucsc2003!C:D,2,FALSE)</f>
        <v>37796</v>
      </c>
      <c r="Y95" s="16">
        <v>38169</v>
      </c>
      <c r="Z95" t="s">
        <v>189</v>
      </c>
      <c r="AA95" t="s">
        <v>312</v>
      </c>
      <c r="AB95">
        <v>623</v>
      </c>
      <c r="AC95">
        <v>623</v>
      </c>
      <c r="AD95" t="s">
        <v>316</v>
      </c>
    </row>
    <row r="96" spans="1:30" ht="12.75">
      <c r="A96" s="5" t="s">
        <v>329</v>
      </c>
      <c r="B96">
        <v>225</v>
      </c>
      <c r="C96" s="5">
        <v>1175091</v>
      </c>
      <c r="D96" t="s">
        <v>181</v>
      </c>
      <c r="E96">
        <v>646831</v>
      </c>
      <c r="F96" t="s">
        <v>182</v>
      </c>
      <c r="G96">
        <v>12779</v>
      </c>
      <c r="H96" t="s">
        <v>182</v>
      </c>
      <c r="I96">
        <v>36311</v>
      </c>
      <c r="J96" t="s">
        <v>182</v>
      </c>
      <c r="K96" t="s">
        <v>183</v>
      </c>
      <c r="L96">
        <v>36311</v>
      </c>
      <c r="M96" s="5" t="s">
        <v>182</v>
      </c>
      <c r="N96" t="s">
        <v>183</v>
      </c>
      <c r="O96" t="s">
        <v>187</v>
      </c>
      <c r="P96" s="9">
        <v>37431</v>
      </c>
      <c r="Q96" s="9">
        <v>37795</v>
      </c>
      <c r="R96" t="s">
        <v>316</v>
      </c>
      <c r="S96" s="10">
        <v>37424</v>
      </c>
      <c r="T96" s="7" t="s">
        <v>48</v>
      </c>
      <c r="U96" s="8" t="s">
        <v>99</v>
      </c>
      <c r="V96" s="9">
        <v>37795</v>
      </c>
      <c r="W96" s="5">
        <v>1175091</v>
      </c>
      <c r="X96" s="16">
        <f>VLOOKUP(U96,ucsc2003!C:D,2,FALSE)</f>
        <v>37796</v>
      </c>
      <c r="Y96" s="16">
        <v>38169</v>
      </c>
      <c r="Z96" t="s">
        <v>189</v>
      </c>
      <c r="AA96" t="s">
        <v>312</v>
      </c>
      <c r="AB96">
        <v>392</v>
      </c>
      <c r="AC96">
        <v>392</v>
      </c>
      <c r="AD96" t="s">
        <v>316</v>
      </c>
    </row>
    <row r="97" spans="1:25" s="39" customFormat="1" ht="12.75">
      <c r="A97" s="40" t="s">
        <v>330</v>
      </c>
      <c r="C97" s="40"/>
      <c r="M97" s="40"/>
      <c r="P97" s="41"/>
      <c r="Q97" s="41"/>
      <c r="S97" s="42"/>
      <c r="T97" s="40" t="s">
        <v>66</v>
      </c>
      <c r="U97" s="43" t="s">
        <v>68</v>
      </c>
      <c r="V97" s="41">
        <v>37802</v>
      </c>
      <c r="W97" s="40">
        <v>1014214</v>
      </c>
      <c r="X97" s="44">
        <f>VLOOKUP(U97,ucsc2003!C:D,2,FALSE)</f>
        <v>37803</v>
      </c>
      <c r="Y97" s="44">
        <v>38168</v>
      </c>
    </row>
    <row r="98" spans="1:25" s="39" customFormat="1" ht="12.75">
      <c r="A98" s="40" t="s">
        <v>330</v>
      </c>
      <c r="C98" s="40"/>
      <c r="M98" s="40"/>
      <c r="P98" s="41"/>
      <c r="Q98" s="41"/>
      <c r="S98" s="42"/>
      <c r="T98" s="45" t="s">
        <v>105</v>
      </c>
      <c r="U98" s="46" t="s">
        <v>318</v>
      </c>
      <c r="V98" s="41" t="s">
        <v>326</v>
      </c>
      <c r="W98" s="40"/>
      <c r="X98" s="48">
        <v>37803</v>
      </c>
      <c r="Y98" s="48">
        <v>38168</v>
      </c>
    </row>
    <row r="99" spans="1:25" s="39" customFormat="1" ht="12.75">
      <c r="A99" s="40" t="s">
        <v>330</v>
      </c>
      <c r="C99" s="40"/>
      <c r="M99" s="40"/>
      <c r="P99" s="41"/>
      <c r="Q99" s="41"/>
      <c r="S99" s="42"/>
      <c r="T99" s="45" t="s">
        <v>31</v>
      </c>
      <c r="U99" s="46" t="s">
        <v>319</v>
      </c>
      <c r="V99" s="41" t="s">
        <v>326</v>
      </c>
      <c r="W99" s="40"/>
      <c r="X99" s="48">
        <v>37803</v>
      </c>
      <c r="Y99" s="48">
        <v>38168</v>
      </c>
    </row>
    <row r="100" spans="1:25" s="39" customFormat="1" ht="12.75">
      <c r="A100" s="40" t="s">
        <v>330</v>
      </c>
      <c r="C100" s="40"/>
      <c r="M100" s="40"/>
      <c r="P100" s="41"/>
      <c r="Q100" s="41"/>
      <c r="S100" s="42"/>
      <c r="T100" s="45" t="s">
        <v>31</v>
      </c>
      <c r="U100" s="46" t="s">
        <v>320</v>
      </c>
      <c r="V100" s="41" t="s">
        <v>326</v>
      </c>
      <c r="W100" s="40"/>
      <c r="X100" s="48">
        <v>37803</v>
      </c>
      <c r="Y100" s="48">
        <v>38168</v>
      </c>
    </row>
    <row r="101" spans="1:25" s="39" customFormat="1" ht="12.75">
      <c r="A101" s="40" t="s">
        <v>330</v>
      </c>
      <c r="C101" s="40"/>
      <c r="M101" s="40"/>
      <c r="P101" s="41"/>
      <c r="Q101" s="41"/>
      <c r="S101" s="42"/>
      <c r="T101" s="45" t="s">
        <v>31</v>
      </c>
      <c r="U101" s="46" t="s">
        <v>321</v>
      </c>
      <c r="V101" s="41" t="s">
        <v>326</v>
      </c>
      <c r="W101" s="40"/>
      <c r="X101" s="48">
        <v>37803</v>
      </c>
      <c r="Y101" s="48">
        <v>38168</v>
      </c>
    </row>
    <row r="102" spans="1:25" s="39" customFormat="1" ht="12.75">
      <c r="A102" s="40" t="s">
        <v>330</v>
      </c>
      <c r="C102" s="40"/>
      <c r="M102" s="40"/>
      <c r="P102" s="41"/>
      <c r="Q102" s="41"/>
      <c r="S102" s="42"/>
      <c r="T102" s="45" t="s">
        <v>157</v>
      </c>
      <c r="U102" s="46" t="s">
        <v>322</v>
      </c>
      <c r="V102" s="41" t="s">
        <v>326</v>
      </c>
      <c r="W102" s="40"/>
      <c r="X102" s="48">
        <v>37803</v>
      </c>
      <c r="Y102" s="48">
        <v>38168</v>
      </c>
    </row>
    <row r="103" spans="1:25" s="39" customFormat="1" ht="12.75">
      <c r="A103" s="40" t="s">
        <v>330</v>
      </c>
      <c r="C103" s="40"/>
      <c r="M103" s="40"/>
      <c r="P103" s="41"/>
      <c r="Q103" s="41"/>
      <c r="S103" s="42"/>
      <c r="T103" s="45" t="s">
        <v>157</v>
      </c>
      <c r="U103" s="46" t="s">
        <v>323</v>
      </c>
      <c r="V103" s="41" t="s">
        <v>326</v>
      </c>
      <c r="W103" s="40"/>
      <c r="X103" s="48">
        <v>37803</v>
      </c>
      <c r="Y103" s="48">
        <v>38168</v>
      </c>
    </row>
    <row r="104" spans="1:25" s="32" customFormat="1" ht="12.75">
      <c r="A104" s="33"/>
      <c r="C104" s="33"/>
      <c r="M104" s="33"/>
      <c r="P104" s="34"/>
      <c r="Q104" s="34"/>
      <c r="S104" s="35"/>
      <c r="T104" s="36"/>
      <c r="U104" s="37"/>
      <c r="V104" s="34"/>
      <c r="W104" s="33"/>
      <c r="X104" s="38"/>
      <c r="Y104" s="38"/>
    </row>
    <row r="105" spans="1:30" s="17" customFormat="1" ht="12.75">
      <c r="A105" s="18" t="s">
        <v>331</v>
      </c>
      <c r="B105" s="17">
        <v>35</v>
      </c>
      <c r="C105" s="18">
        <v>1175091</v>
      </c>
      <c r="D105" s="17" t="s">
        <v>181</v>
      </c>
      <c r="E105" s="17">
        <v>646831</v>
      </c>
      <c r="F105" s="17" t="s">
        <v>182</v>
      </c>
      <c r="G105" s="17">
        <v>12779</v>
      </c>
      <c r="H105" s="17" t="s">
        <v>182</v>
      </c>
      <c r="I105" s="17">
        <v>36311</v>
      </c>
      <c r="J105" s="17" t="s">
        <v>182</v>
      </c>
      <c r="K105" s="17" t="s">
        <v>183</v>
      </c>
      <c r="L105" s="17">
        <v>36311</v>
      </c>
      <c r="M105" s="18" t="s">
        <v>182</v>
      </c>
      <c r="N105" s="17" t="s">
        <v>183</v>
      </c>
      <c r="O105" s="17" t="s">
        <v>187</v>
      </c>
      <c r="P105" s="19">
        <v>37801</v>
      </c>
      <c r="Q105" s="19">
        <v>38167</v>
      </c>
      <c r="R105" s="17" t="s">
        <v>190</v>
      </c>
      <c r="S105" s="20">
        <v>37800</v>
      </c>
      <c r="T105" s="21" t="s">
        <v>7</v>
      </c>
      <c r="U105" s="22" t="s">
        <v>191</v>
      </c>
      <c r="V105" s="19">
        <v>38167</v>
      </c>
      <c r="W105" s="18">
        <v>1175091</v>
      </c>
      <c r="X105" s="23" t="e">
        <f>VLOOKUP(U105,ucsc2003!C:D,2,FALSE)</f>
        <v>#N/A</v>
      </c>
      <c r="Y105" s="23" t="e">
        <v>#N/A</v>
      </c>
      <c r="AA105" s="17" t="s">
        <v>186</v>
      </c>
      <c r="AB105" s="17">
        <v>48</v>
      </c>
      <c r="AC105" s="17">
        <v>33.69</v>
      </c>
      <c r="AD105" s="17" t="s">
        <v>190</v>
      </c>
    </row>
    <row r="106" spans="1:30" s="17" customFormat="1" ht="12.75">
      <c r="A106" s="18" t="s">
        <v>331</v>
      </c>
      <c r="B106" s="17">
        <v>36</v>
      </c>
      <c r="C106" s="18">
        <v>1175091</v>
      </c>
      <c r="D106" s="17" t="s">
        <v>181</v>
      </c>
      <c r="E106" s="17">
        <v>646831</v>
      </c>
      <c r="F106" s="17" t="s">
        <v>182</v>
      </c>
      <c r="G106" s="17">
        <v>12779</v>
      </c>
      <c r="H106" s="17" t="s">
        <v>182</v>
      </c>
      <c r="I106" s="17">
        <v>36311</v>
      </c>
      <c r="J106" s="17" t="s">
        <v>182</v>
      </c>
      <c r="K106" s="17" t="s">
        <v>183</v>
      </c>
      <c r="L106" s="17">
        <v>36311</v>
      </c>
      <c r="M106" s="18" t="s">
        <v>182</v>
      </c>
      <c r="N106" s="17" t="s">
        <v>183</v>
      </c>
      <c r="O106" s="17" t="s">
        <v>187</v>
      </c>
      <c r="P106" s="19">
        <v>37801</v>
      </c>
      <c r="Q106" s="19">
        <v>38167</v>
      </c>
      <c r="R106" s="17" t="s">
        <v>190</v>
      </c>
      <c r="S106" s="20">
        <v>37800</v>
      </c>
      <c r="T106" s="21" t="s">
        <v>7</v>
      </c>
      <c r="U106" s="22" t="s">
        <v>192</v>
      </c>
      <c r="V106" s="19">
        <v>38167</v>
      </c>
      <c r="W106" s="18">
        <v>1175091</v>
      </c>
      <c r="X106" s="23" t="e">
        <f>VLOOKUP(U106,ucsc2003!C:D,2,FALSE)</f>
        <v>#N/A</v>
      </c>
      <c r="Y106" s="23" t="e">
        <v>#N/A</v>
      </c>
      <c r="AA106" s="17" t="s">
        <v>186</v>
      </c>
      <c r="AB106" s="17">
        <v>48</v>
      </c>
      <c r="AC106" s="17">
        <v>33.69</v>
      </c>
      <c r="AD106" s="17" t="s">
        <v>190</v>
      </c>
    </row>
    <row r="107" spans="1:30" s="17" customFormat="1" ht="12.75">
      <c r="A107" s="18" t="s">
        <v>331</v>
      </c>
      <c r="B107" s="17">
        <v>37</v>
      </c>
      <c r="C107" s="18">
        <v>1175091</v>
      </c>
      <c r="D107" s="17" t="s">
        <v>181</v>
      </c>
      <c r="E107" s="17">
        <v>646831</v>
      </c>
      <c r="F107" s="17" t="s">
        <v>182</v>
      </c>
      <c r="G107" s="17">
        <v>12779</v>
      </c>
      <c r="H107" s="17" t="s">
        <v>182</v>
      </c>
      <c r="I107" s="17">
        <v>36311</v>
      </c>
      <c r="J107" s="17" t="s">
        <v>182</v>
      </c>
      <c r="K107" s="17" t="s">
        <v>183</v>
      </c>
      <c r="L107" s="17">
        <v>36311</v>
      </c>
      <c r="M107" s="18" t="s">
        <v>182</v>
      </c>
      <c r="N107" s="17" t="s">
        <v>183</v>
      </c>
      <c r="O107" s="17" t="s">
        <v>187</v>
      </c>
      <c r="P107" s="19">
        <v>37801</v>
      </c>
      <c r="Q107" s="19">
        <v>38167</v>
      </c>
      <c r="R107" s="17" t="s">
        <v>190</v>
      </c>
      <c r="S107" s="20">
        <v>37800</v>
      </c>
      <c r="T107" s="21" t="s">
        <v>7</v>
      </c>
      <c r="U107" s="22" t="s">
        <v>193</v>
      </c>
      <c r="V107" s="19">
        <v>38167</v>
      </c>
      <c r="W107" s="18">
        <v>1175091</v>
      </c>
      <c r="X107" s="23" t="e">
        <f>VLOOKUP(U107,ucsc2003!C:D,2,FALSE)</f>
        <v>#N/A</v>
      </c>
      <c r="Y107" s="23" t="e">
        <v>#N/A</v>
      </c>
      <c r="AA107" s="17" t="s">
        <v>186</v>
      </c>
      <c r="AB107" s="17">
        <v>48</v>
      </c>
      <c r="AC107" s="17">
        <v>33.69</v>
      </c>
      <c r="AD107" s="17" t="s">
        <v>190</v>
      </c>
    </row>
    <row r="108" spans="1:30" s="17" customFormat="1" ht="12.75">
      <c r="A108" s="18" t="s">
        <v>331</v>
      </c>
      <c r="B108" s="17">
        <v>38</v>
      </c>
      <c r="C108" s="18">
        <v>1175091</v>
      </c>
      <c r="D108" s="17" t="s">
        <v>181</v>
      </c>
      <c r="E108" s="17">
        <v>646831</v>
      </c>
      <c r="F108" s="17" t="s">
        <v>182</v>
      </c>
      <c r="G108" s="17">
        <v>12779</v>
      </c>
      <c r="H108" s="17" t="s">
        <v>182</v>
      </c>
      <c r="I108" s="17">
        <v>36311</v>
      </c>
      <c r="J108" s="17" t="s">
        <v>182</v>
      </c>
      <c r="K108" s="17" t="s">
        <v>183</v>
      </c>
      <c r="L108" s="17">
        <v>36311</v>
      </c>
      <c r="M108" s="18" t="s">
        <v>182</v>
      </c>
      <c r="N108" s="17" t="s">
        <v>183</v>
      </c>
      <c r="O108" s="17" t="s">
        <v>187</v>
      </c>
      <c r="P108" s="19">
        <v>37805</v>
      </c>
      <c r="Q108" s="19">
        <v>38171</v>
      </c>
      <c r="R108" s="17" t="s">
        <v>190</v>
      </c>
      <c r="S108" s="20">
        <v>37804</v>
      </c>
      <c r="T108" s="21" t="s">
        <v>95</v>
      </c>
      <c r="U108" s="22" t="s">
        <v>194</v>
      </c>
      <c r="V108" s="19">
        <v>38171</v>
      </c>
      <c r="W108" s="18">
        <v>1175091</v>
      </c>
      <c r="X108" s="23" t="e">
        <f>VLOOKUP(U108,ucsc2003!C:D,2,FALSE)</f>
        <v>#N/A</v>
      </c>
      <c r="Y108" s="23" t="e">
        <v>#N/A</v>
      </c>
      <c r="Z108" s="17" t="s">
        <v>189</v>
      </c>
      <c r="AA108" s="17" t="s">
        <v>186</v>
      </c>
      <c r="AB108" s="17">
        <v>2749</v>
      </c>
      <c r="AC108" s="17">
        <v>1929.57</v>
      </c>
      <c r="AD108" s="17" t="s">
        <v>190</v>
      </c>
    </row>
    <row r="109" spans="1:30" s="17" customFormat="1" ht="12.75">
      <c r="A109" s="18" t="s">
        <v>331</v>
      </c>
      <c r="B109" s="17">
        <v>39</v>
      </c>
      <c r="C109" s="18">
        <v>1175091</v>
      </c>
      <c r="D109" s="17" t="s">
        <v>181</v>
      </c>
      <c r="E109" s="17">
        <v>646831</v>
      </c>
      <c r="F109" s="17" t="s">
        <v>182</v>
      </c>
      <c r="G109" s="17">
        <v>12779</v>
      </c>
      <c r="H109" s="17" t="s">
        <v>182</v>
      </c>
      <c r="I109" s="17">
        <v>36311</v>
      </c>
      <c r="J109" s="17" t="s">
        <v>182</v>
      </c>
      <c r="K109" s="17" t="s">
        <v>183</v>
      </c>
      <c r="L109" s="17">
        <v>36311</v>
      </c>
      <c r="M109" s="18" t="s">
        <v>182</v>
      </c>
      <c r="N109" s="17" t="s">
        <v>183</v>
      </c>
      <c r="O109" s="17" t="s">
        <v>187</v>
      </c>
      <c r="P109" s="19">
        <v>37805</v>
      </c>
      <c r="Q109" s="19">
        <v>38171</v>
      </c>
      <c r="R109" s="17" t="s">
        <v>190</v>
      </c>
      <c r="S109" s="20">
        <v>37804</v>
      </c>
      <c r="T109" s="21" t="s">
        <v>95</v>
      </c>
      <c r="U109" s="22" t="s">
        <v>195</v>
      </c>
      <c r="V109" s="19">
        <v>38171</v>
      </c>
      <c r="W109" s="18">
        <v>1175091</v>
      </c>
      <c r="X109" s="23" t="e">
        <f>VLOOKUP(U109,ucsc2003!C:D,2,FALSE)</f>
        <v>#N/A</v>
      </c>
      <c r="Y109" s="23" t="e">
        <v>#N/A</v>
      </c>
      <c r="Z109" s="17" t="s">
        <v>189</v>
      </c>
      <c r="AA109" s="17" t="s">
        <v>186</v>
      </c>
      <c r="AB109" s="17">
        <v>2749</v>
      </c>
      <c r="AC109" s="17">
        <v>1929.57</v>
      </c>
      <c r="AD109" s="17" t="s">
        <v>190</v>
      </c>
    </row>
    <row r="110" spans="1:30" s="17" customFormat="1" ht="12.75">
      <c r="A110" s="18" t="s">
        <v>331</v>
      </c>
      <c r="B110" s="17">
        <v>66</v>
      </c>
      <c r="C110" s="18">
        <v>2165667</v>
      </c>
      <c r="D110" s="17" t="s">
        <v>202</v>
      </c>
      <c r="E110" s="17">
        <v>646831</v>
      </c>
      <c r="F110" s="17" t="s">
        <v>182</v>
      </c>
      <c r="G110" s="17">
        <v>12779</v>
      </c>
      <c r="H110" s="17" t="s">
        <v>182</v>
      </c>
      <c r="I110" s="17">
        <v>36311</v>
      </c>
      <c r="J110" s="17" t="s">
        <v>182</v>
      </c>
      <c r="K110" s="17" t="s">
        <v>183</v>
      </c>
      <c r="L110" s="17">
        <v>36311</v>
      </c>
      <c r="M110" s="18" t="s">
        <v>182</v>
      </c>
      <c r="N110" s="17" t="s">
        <v>183</v>
      </c>
      <c r="O110" s="17" t="s">
        <v>187</v>
      </c>
      <c r="P110" s="19">
        <v>37737</v>
      </c>
      <c r="Q110" s="19">
        <v>38102</v>
      </c>
      <c r="R110" s="17" t="s">
        <v>203</v>
      </c>
      <c r="S110" s="20">
        <v>37706</v>
      </c>
      <c r="T110" s="21" t="s">
        <v>115</v>
      </c>
      <c r="U110" s="22" t="s">
        <v>204</v>
      </c>
      <c r="V110" s="19">
        <v>38102</v>
      </c>
      <c r="W110" s="18">
        <v>2165667</v>
      </c>
      <c r="X110" s="23" t="e">
        <f>VLOOKUP(U110,ucsc2003!C:D,2,FALSE)</f>
        <v>#N/A</v>
      </c>
      <c r="Y110" s="23" t="e">
        <v>#N/A</v>
      </c>
      <c r="Z110" s="17" t="s">
        <v>189</v>
      </c>
      <c r="AA110" s="17" t="s">
        <v>186</v>
      </c>
      <c r="AB110" s="17">
        <v>499</v>
      </c>
      <c r="AC110" s="17">
        <v>499</v>
      </c>
      <c r="AD110" s="17" t="s">
        <v>203</v>
      </c>
    </row>
    <row r="111" spans="1:30" s="17" customFormat="1" ht="12.75">
      <c r="A111" s="18" t="s">
        <v>331</v>
      </c>
      <c r="B111" s="17">
        <v>67</v>
      </c>
      <c r="C111" s="18">
        <v>2209265</v>
      </c>
      <c r="D111" s="17" t="s">
        <v>181</v>
      </c>
      <c r="E111" s="17">
        <v>701298</v>
      </c>
      <c r="F111" s="17" t="s">
        <v>205</v>
      </c>
      <c r="G111" s="17">
        <v>14501</v>
      </c>
      <c r="H111" s="17" t="s">
        <v>205</v>
      </c>
      <c r="I111" s="17">
        <v>2066912</v>
      </c>
      <c r="J111" s="17" t="s">
        <v>206</v>
      </c>
      <c r="K111" s="17" t="s">
        <v>207</v>
      </c>
      <c r="L111" s="17">
        <v>2066912</v>
      </c>
      <c r="M111" s="18" t="s">
        <v>206</v>
      </c>
      <c r="N111" s="17" t="s">
        <v>207</v>
      </c>
      <c r="P111" s="19">
        <v>37785</v>
      </c>
      <c r="Q111" s="19">
        <v>38151</v>
      </c>
      <c r="R111" s="17" t="s">
        <v>208</v>
      </c>
      <c r="S111" s="20">
        <v>37784</v>
      </c>
      <c r="T111" s="21" t="s">
        <v>209</v>
      </c>
      <c r="U111" s="22" t="s">
        <v>210</v>
      </c>
      <c r="V111" s="19">
        <v>38151</v>
      </c>
      <c r="W111" s="18">
        <v>2209265</v>
      </c>
      <c r="X111" s="23" t="e">
        <f>VLOOKUP(U111,ucsc2003!C:D,2,FALSE)</f>
        <v>#N/A</v>
      </c>
      <c r="Y111" s="23" t="e">
        <v>#N/A</v>
      </c>
      <c r="Z111" s="17" t="s">
        <v>189</v>
      </c>
      <c r="AA111" s="17" t="s">
        <v>186</v>
      </c>
      <c r="AB111" s="17">
        <v>80</v>
      </c>
      <c r="AC111" s="17">
        <v>80.22</v>
      </c>
      <c r="AD111" s="17" t="s">
        <v>208</v>
      </c>
    </row>
    <row r="112" spans="1:30" s="17" customFormat="1" ht="12.75">
      <c r="A112" s="18" t="s">
        <v>331</v>
      </c>
      <c r="B112" s="17">
        <v>68</v>
      </c>
      <c r="C112" s="18">
        <v>2209265</v>
      </c>
      <c r="D112" s="17" t="s">
        <v>181</v>
      </c>
      <c r="E112" s="17">
        <v>701298</v>
      </c>
      <c r="F112" s="17" t="s">
        <v>205</v>
      </c>
      <c r="G112" s="17">
        <v>14501</v>
      </c>
      <c r="H112" s="17" t="s">
        <v>205</v>
      </c>
      <c r="I112" s="17">
        <v>2066912</v>
      </c>
      <c r="J112" s="17" t="s">
        <v>206</v>
      </c>
      <c r="K112" s="17" t="s">
        <v>207</v>
      </c>
      <c r="L112" s="17">
        <v>2066912</v>
      </c>
      <c r="M112" s="18" t="s">
        <v>206</v>
      </c>
      <c r="N112" s="17" t="s">
        <v>207</v>
      </c>
      <c r="P112" s="19">
        <v>37785</v>
      </c>
      <c r="Q112" s="19">
        <v>38151</v>
      </c>
      <c r="R112" s="17" t="s">
        <v>208</v>
      </c>
      <c r="S112" s="20">
        <v>37784</v>
      </c>
      <c r="T112" s="21" t="s">
        <v>209</v>
      </c>
      <c r="U112" s="22" t="s">
        <v>211</v>
      </c>
      <c r="V112" s="19">
        <v>38151</v>
      </c>
      <c r="W112" s="18">
        <v>2209265</v>
      </c>
      <c r="X112" s="23" t="e">
        <f>VLOOKUP(U112,ucsc2003!C:D,2,FALSE)</f>
        <v>#N/A</v>
      </c>
      <c r="Y112" s="23" t="e">
        <v>#N/A</v>
      </c>
      <c r="Z112" s="17" t="s">
        <v>189</v>
      </c>
      <c r="AA112" s="17" t="s">
        <v>186</v>
      </c>
      <c r="AB112" s="17">
        <v>80</v>
      </c>
      <c r="AC112" s="17">
        <v>80.22</v>
      </c>
      <c r="AD112" s="17" t="s">
        <v>208</v>
      </c>
    </row>
    <row r="113" spans="1:30" s="17" customFormat="1" ht="12.75">
      <c r="A113" s="18" t="s">
        <v>331</v>
      </c>
      <c r="B113" s="17">
        <v>109</v>
      </c>
      <c r="C113" s="18">
        <v>1018023</v>
      </c>
      <c r="D113" s="17" t="s">
        <v>181</v>
      </c>
      <c r="E113" s="17">
        <v>646831</v>
      </c>
      <c r="F113" s="17" t="s">
        <v>182</v>
      </c>
      <c r="G113" s="17">
        <v>12779</v>
      </c>
      <c r="H113" s="17" t="s">
        <v>182</v>
      </c>
      <c r="I113" s="17">
        <v>1368892</v>
      </c>
      <c r="J113" s="17" t="s">
        <v>182</v>
      </c>
      <c r="K113" s="17" t="s">
        <v>183</v>
      </c>
      <c r="L113" s="17">
        <v>1368892</v>
      </c>
      <c r="M113" s="18" t="s">
        <v>182</v>
      </c>
      <c r="N113" s="17" t="s">
        <v>183</v>
      </c>
      <c r="O113" s="17" t="s">
        <v>196</v>
      </c>
      <c r="P113" s="19">
        <v>37198</v>
      </c>
      <c r="Q113" s="19">
        <v>37562</v>
      </c>
      <c r="R113" s="17" t="s">
        <v>248</v>
      </c>
      <c r="S113" s="20">
        <v>37106</v>
      </c>
      <c r="T113" s="21" t="s">
        <v>249</v>
      </c>
      <c r="U113" s="22">
        <v>44405301817</v>
      </c>
      <c r="V113" s="19">
        <v>37562</v>
      </c>
      <c r="W113" s="18">
        <v>1018023</v>
      </c>
      <c r="X113" s="23" t="e">
        <f>VLOOKUP(U113,ucsc2003!C:D,2,FALSE)</f>
        <v>#N/A</v>
      </c>
      <c r="Y113" s="23" t="e">
        <v>#N/A</v>
      </c>
      <c r="Z113" s="17" t="s">
        <v>189</v>
      </c>
      <c r="AA113" s="17" t="s">
        <v>219</v>
      </c>
      <c r="AB113" s="17">
        <v>3450</v>
      </c>
      <c r="AC113" s="17">
        <v>345</v>
      </c>
      <c r="AD113" s="17" t="s">
        <v>248</v>
      </c>
    </row>
    <row r="114" spans="1:30" s="17" customFormat="1" ht="12.75">
      <c r="A114" s="18" t="s">
        <v>331</v>
      </c>
      <c r="B114" s="17">
        <v>115</v>
      </c>
      <c r="C114" s="18">
        <v>1175091</v>
      </c>
      <c r="D114" s="17" t="s">
        <v>181</v>
      </c>
      <c r="E114" s="17">
        <v>646831</v>
      </c>
      <c r="F114" s="17" t="s">
        <v>182</v>
      </c>
      <c r="G114" s="17">
        <v>12779</v>
      </c>
      <c r="H114" s="17" t="s">
        <v>182</v>
      </c>
      <c r="I114" s="17">
        <v>1028473</v>
      </c>
      <c r="J114" s="17" t="s">
        <v>182</v>
      </c>
      <c r="K114" s="17" t="s">
        <v>251</v>
      </c>
      <c r="L114" s="17">
        <v>36311</v>
      </c>
      <c r="M114" s="18" t="s">
        <v>182</v>
      </c>
      <c r="N114" s="17" t="s">
        <v>183</v>
      </c>
      <c r="O114" s="17" t="s">
        <v>187</v>
      </c>
      <c r="P114" s="19">
        <v>36869</v>
      </c>
      <c r="Q114" s="19">
        <v>37234</v>
      </c>
      <c r="R114" s="17" t="s">
        <v>252</v>
      </c>
      <c r="S114" s="20">
        <v>36754</v>
      </c>
      <c r="T114" s="21" t="s">
        <v>253</v>
      </c>
      <c r="U114" s="22" t="s">
        <v>254</v>
      </c>
      <c r="V114" s="19">
        <v>37234</v>
      </c>
      <c r="W114" s="18">
        <v>1175091</v>
      </c>
      <c r="X114" s="23" t="e">
        <f>VLOOKUP(U114,ucsc2003!C:D,2,FALSE)</f>
        <v>#N/A</v>
      </c>
      <c r="Y114" s="23" t="e">
        <v>#N/A</v>
      </c>
      <c r="Z114" s="17" t="s">
        <v>189</v>
      </c>
      <c r="AA114" s="17" t="s">
        <v>219</v>
      </c>
      <c r="AB114" s="17">
        <v>180</v>
      </c>
      <c r="AC114" s="17">
        <v>126.35</v>
      </c>
      <c r="AD114" s="17" t="s">
        <v>252</v>
      </c>
    </row>
    <row r="115" spans="1:30" s="17" customFormat="1" ht="12.75">
      <c r="A115" s="18" t="s">
        <v>331</v>
      </c>
      <c r="B115" s="17">
        <v>116</v>
      </c>
      <c r="C115" s="18">
        <v>1175091</v>
      </c>
      <c r="D115" s="17" t="s">
        <v>181</v>
      </c>
      <c r="E115" s="17">
        <v>646831</v>
      </c>
      <c r="F115" s="17" t="s">
        <v>182</v>
      </c>
      <c r="G115" s="17">
        <v>12779</v>
      </c>
      <c r="H115" s="17" t="s">
        <v>182</v>
      </c>
      <c r="I115" s="17">
        <v>1028473</v>
      </c>
      <c r="J115" s="17" t="s">
        <v>182</v>
      </c>
      <c r="K115" s="17" t="s">
        <v>251</v>
      </c>
      <c r="L115" s="17">
        <v>36311</v>
      </c>
      <c r="M115" s="18" t="s">
        <v>182</v>
      </c>
      <c r="N115" s="17" t="s">
        <v>183</v>
      </c>
      <c r="O115" s="17" t="s">
        <v>187</v>
      </c>
      <c r="P115" s="19">
        <v>36869</v>
      </c>
      <c r="Q115" s="19">
        <v>37234</v>
      </c>
      <c r="R115" s="17" t="s">
        <v>252</v>
      </c>
      <c r="S115" s="20">
        <v>36777</v>
      </c>
      <c r="T115" s="21" t="s">
        <v>255</v>
      </c>
      <c r="U115" s="22" t="s">
        <v>256</v>
      </c>
      <c r="V115" s="19">
        <v>37234</v>
      </c>
      <c r="W115" s="18">
        <v>1175091</v>
      </c>
      <c r="X115" s="23" t="e">
        <f>VLOOKUP(U115,ucsc2003!C:D,2,FALSE)</f>
        <v>#N/A</v>
      </c>
      <c r="Y115" s="23" t="e">
        <v>#N/A</v>
      </c>
      <c r="Z115" s="17" t="s">
        <v>189</v>
      </c>
      <c r="AA115" s="17" t="s">
        <v>219</v>
      </c>
      <c r="AB115" s="17">
        <v>180</v>
      </c>
      <c r="AC115" s="17">
        <v>126.35</v>
      </c>
      <c r="AD115" s="17" t="s">
        <v>252</v>
      </c>
    </row>
    <row r="116" spans="1:30" s="17" customFormat="1" ht="12.75">
      <c r="A116" s="18" t="s">
        <v>331</v>
      </c>
      <c r="B116" s="17">
        <v>117</v>
      </c>
      <c r="C116" s="18">
        <v>1175091</v>
      </c>
      <c r="D116" s="17" t="s">
        <v>181</v>
      </c>
      <c r="E116" s="17">
        <v>646831</v>
      </c>
      <c r="F116" s="17" t="s">
        <v>182</v>
      </c>
      <c r="G116" s="17">
        <v>12779</v>
      </c>
      <c r="H116" s="17" t="s">
        <v>182</v>
      </c>
      <c r="I116" s="17">
        <v>1028473</v>
      </c>
      <c r="J116" s="17" t="s">
        <v>182</v>
      </c>
      <c r="K116" s="17" t="s">
        <v>251</v>
      </c>
      <c r="L116" s="17">
        <v>36311</v>
      </c>
      <c r="M116" s="18" t="s">
        <v>182</v>
      </c>
      <c r="N116" s="17" t="s">
        <v>183</v>
      </c>
      <c r="O116" s="17" t="s">
        <v>187</v>
      </c>
      <c r="P116" s="19">
        <v>36869</v>
      </c>
      <c r="Q116" s="19">
        <v>37234</v>
      </c>
      <c r="R116" s="17" t="s">
        <v>252</v>
      </c>
      <c r="S116" s="20">
        <v>36777</v>
      </c>
      <c r="T116" s="21" t="s">
        <v>255</v>
      </c>
      <c r="U116" s="22" t="s">
        <v>257</v>
      </c>
      <c r="V116" s="19">
        <v>37234</v>
      </c>
      <c r="W116" s="18">
        <v>1175091</v>
      </c>
      <c r="X116" s="23" t="e">
        <f>VLOOKUP(U116,ucsc2003!C:D,2,FALSE)</f>
        <v>#N/A</v>
      </c>
      <c r="Y116" s="23" t="e">
        <v>#N/A</v>
      </c>
      <c r="Z116" s="17" t="s">
        <v>189</v>
      </c>
      <c r="AA116" s="17" t="s">
        <v>219</v>
      </c>
      <c r="AB116" s="17">
        <v>180</v>
      </c>
      <c r="AC116" s="17">
        <v>126.35</v>
      </c>
      <c r="AD116" s="17" t="s">
        <v>252</v>
      </c>
    </row>
    <row r="117" spans="1:30" s="17" customFormat="1" ht="12.75">
      <c r="A117" s="18" t="s">
        <v>331</v>
      </c>
      <c r="B117" s="17">
        <v>118</v>
      </c>
      <c r="C117" s="18">
        <v>1175091</v>
      </c>
      <c r="D117" s="17" t="s">
        <v>181</v>
      </c>
      <c r="E117" s="17">
        <v>646831</v>
      </c>
      <c r="F117" s="17" t="s">
        <v>182</v>
      </c>
      <c r="G117" s="17">
        <v>12779</v>
      </c>
      <c r="H117" s="17" t="s">
        <v>182</v>
      </c>
      <c r="I117" s="17">
        <v>1028473</v>
      </c>
      <c r="J117" s="17" t="s">
        <v>182</v>
      </c>
      <c r="K117" s="17" t="s">
        <v>251</v>
      </c>
      <c r="L117" s="17">
        <v>36311</v>
      </c>
      <c r="M117" s="18" t="s">
        <v>182</v>
      </c>
      <c r="N117" s="17" t="s">
        <v>183</v>
      </c>
      <c r="O117" s="17" t="s">
        <v>187</v>
      </c>
      <c r="P117" s="19">
        <v>36869</v>
      </c>
      <c r="Q117" s="19">
        <v>37234</v>
      </c>
      <c r="R117" s="17" t="s">
        <v>252</v>
      </c>
      <c r="S117" s="20">
        <v>36777</v>
      </c>
      <c r="T117" s="21" t="s">
        <v>255</v>
      </c>
      <c r="U117" s="22" t="s">
        <v>258</v>
      </c>
      <c r="V117" s="19">
        <v>37234</v>
      </c>
      <c r="W117" s="18">
        <v>1175091</v>
      </c>
      <c r="X117" s="23" t="e">
        <f>VLOOKUP(U117,ucsc2003!C:D,2,FALSE)</f>
        <v>#N/A</v>
      </c>
      <c r="Y117" s="23" t="e">
        <v>#N/A</v>
      </c>
      <c r="Z117" s="17" t="s">
        <v>189</v>
      </c>
      <c r="AA117" s="17" t="s">
        <v>219</v>
      </c>
      <c r="AB117" s="17">
        <v>180</v>
      </c>
      <c r="AC117" s="17">
        <v>126.35</v>
      </c>
      <c r="AD117" s="17" t="s">
        <v>252</v>
      </c>
    </row>
    <row r="118" spans="1:30" s="17" customFormat="1" ht="12.75">
      <c r="A118" s="18" t="s">
        <v>331</v>
      </c>
      <c r="B118" s="17">
        <v>119</v>
      </c>
      <c r="C118" s="18">
        <v>1175091</v>
      </c>
      <c r="D118" s="17" t="s">
        <v>181</v>
      </c>
      <c r="E118" s="17">
        <v>646831</v>
      </c>
      <c r="F118" s="17" t="s">
        <v>182</v>
      </c>
      <c r="G118" s="17">
        <v>12779</v>
      </c>
      <c r="H118" s="17" t="s">
        <v>182</v>
      </c>
      <c r="I118" s="17">
        <v>1028473</v>
      </c>
      <c r="J118" s="17" t="s">
        <v>182</v>
      </c>
      <c r="K118" s="17" t="s">
        <v>251</v>
      </c>
      <c r="L118" s="17">
        <v>36311</v>
      </c>
      <c r="M118" s="18" t="s">
        <v>182</v>
      </c>
      <c r="N118" s="17" t="s">
        <v>183</v>
      </c>
      <c r="O118" s="17" t="s">
        <v>187</v>
      </c>
      <c r="P118" s="19">
        <v>36869</v>
      </c>
      <c r="Q118" s="19">
        <v>37234</v>
      </c>
      <c r="R118" s="17" t="s">
        <v>252</v>
      </c>
      <c r="S118" s="20">
        <v>36777</v>
      </c>
      <c r="T118" s="21" t="s">
        <v>255</v>
      </c>
      <c r="U118" s="22" t="s">
        <v>259</v>
      </c>
      <c r="V118" s="19">
        <v>37234</v>
      </c>
      <c r="W118" s="18">
        <v>1175091</v>
      </c>
      <c r="X118" s="23" t="e">
        <f>VLOOKUP(U118,ucsc2003!C:D,2,FALSE)</f>
        <v>#N/A</v>
      </c>
      <c r="Y118" s="23" t="e">
        <v>#N/A</v>
      </c>
      <c r="Z118" s="17" t="s">
        <v>189</v>
      </c>
      <c r="AA118" s="17" t="s">
        <v>219</v>
      </c>
      <c r="AB118" s="17">
        <v>180</v>
      </c>
      <c r="AC118" s="17">
        <v>126.35</v>
      </c>
      <c r="AD118" s="17" t="s">
        <v>252</v>
      </c>
    </row>
    <row r="119" spans="1:30" s="17" customFormat="1" ht="12.75">
      <c r="A119" s="18" t="s">
        <v>331</v>
      </c>
      <c r="B119" s="17">
        <v>120</v>
      </c>
      <c r="C119" s="18">
        <v>1175091</v>
      </c>
      <c r="D119" s="17" t="s">
        <v>181</v>
      </c>
      <c r="E119" s="17">
        <v>646831</v>
      </c>
      <c r="F119" s="17" t="s">
        <v>182</v>
      </c>
      <c r="G119" s="17">
        <v>12779</v>
      </c>
      <c r="H119" s="17" t="s">
        <v>182</v>
      </c>
      <c r="I119" s="17">
        <v>1028473</v>
      </c>
      <c r="J119" s="17" t="s">
        <v>182</v>
      </c>
      <c r="K119" s="17" t="s">
        <v>251</v>
      </c>
      <c r="L119" s="17">
        <v>36311</v>
      </c>
      <c r="M119" s="18" t="s">
        <v>182</v>
      </c>
      <c r="N119" s="17" t="s">
        <v>183</v>
      </c>
      <c r="O119" s="17" t="s">
        <v>187</v>
      </c>
      <c r="P119" s="19">
        <v>36869</v>
      </c>
      <c r="Q119" s="19">
        <v>37234</v>
      </c>
      <c r="R119" s="17" t="s">
        <v>252</v>
      </c>
      <c r="S119" s="20">
        <v>36777</v>
      </c>
      <c r="T119" s="21" t="s">
        <v>255</v>
      </c>
      <c r="U119" s="22" t="s">
        <v>260</v>
      </c>
      <c r="V119" s="19">
        <v>37234</v>
      </c>
      <c r="W119" s="18">
        <v>1175091</v>
      </c>
      <c r="X119" s="23" t="e">
        <f>VLOOKUP(U119,ucsc2003!C:D,2,FALSE)</f>
        <v>#N/A</v>
      </c>
      <c r="Y119" s="23" t="e">
        <v>#N/A</v>
      </c>
      <c r="Z119" s="17" t="s">
        <v>189</v>
      </c>
      <c r="AA119" s="17" t="s">
        <v>219</v>
      </c>
      <c r="AB119" s="17">
        <v>180</v>
      </c>
      <c r="AC119" s="17">
        <v>126.35</v>
      </c>
      <c r="AD119" s="17" t="s">
        <v>252</v>
      </c>
    </row>
    <row r="120" spans="1:30" s="17" customFormat="1" ht="12.75">
      <c r="A120" s="18" t="s">
        <v>331</v>
      </c>
      <c r="B120" s="17">
        <v>121</v>
      </c>
      <c r="C120" s="18">
        <v>1175091</v>
      </c>
      <c r="D120" s="17" t="s">
        <v>181</v>
      </c>
      <c r="E120" s="17">
        <v>646831</v>
      </c>
      <c r="F120" s="17" t="s">
        <v>182</v>
      </c>
      <c r="G120" s="17">
        <v>12779</v>
      </c>
      <c r="H120" s="17" t="s">
        <v>182</v>
      </c>
      <c r="I120" s="17">
        <v>1028473</v>
      </c>
      <c r="J120" s="17" t="s">
        <v>182</v>
      </c>
      <c r="K120" s="17" t="s">
        <v>251</v>
      </c>
      <c r="L120" s="17">
        <v>36311</v>
      </c>
      <c r="M120" s="18" t="s">
        <v>182</v>
      </c>
      <c r="N120" s="17" t="s">
        <v>183</v>
      </c>
      <c r="O120" s="17" t="s">
        <v>187</v>
      </c>
      <c r="P120" s="19">
        <v>36869</v>
      </c>
      <c r="Q120" s="19">
        <v>37234</v>
      </c>
      <c r="R120" s="17" t="s">
        <v>252</v>
      </c>
      <c r="S120" s="20">
        <v>36777</v>
      </c>
      <c r="T120" s="21" t="s">
        <v>255</v>
      </c>
      <c r="U120" s="22" t="s">
        <v>261</v>
      </c>
      <c r="V120" s="19">
        <v>37234</v>
      </c>
      <c r="W120" s="18">
        <v>1175091</v>
      </c>
      <c r="X120" s="23" t="e">
        <f>VLOOKUP(U120,ucsc2003!C:D,2,FALSE)</f>
        <v>#N/A</v>
      </c>
      <c r="Y120" s="23" t="e">
        <v>#N/A</v>
      </c>
      <c r="Z120" s="17" t="s">
        <v>189</v>
      </c>
      <c r="AA120" s="17" t="s">
        <v>219</v>
      </c>
      <c r="AB120" s="17">
        <v>180</v>
      </c>
      <c r="AC120" s="17">
        <v>126.35</v>
      </c>
      <c r="AD120" s="17" t="s">
        <v>252</v>
      </c>
    </row>
    <row r="121" spans="1:30" s="17" customFormat="1" ht="12.75">
      <c r="A121" s="18" t="s">
        <v>331</v>
      </c>
      <c r="B121" s="17">
        <v>122</v>
      </c>
      <c r="C121" s="18">
        <v>1175091</v>
      </c>
      <c r="D121" s="17" t="s">
        <v>181</v>
      </c>
      <c r="E121" s="17">
        <v>646831</v>
      </c>
      <c r="F121" s="17" t="s">
        <v>182</v>
      </c>
      <c r="G121" s="17">
        <v>12779</v>
      </c>
      <c r="H121" s="17" t="s">
        <v>182</v>
      </c>
      <c r="I121" s="17">
        <v>1028473</v>
      </c>
      <c r="J121" s="17" t="s">
        <v>182</v>
      </c>
      <c r="K121" s="17" t="s">
        <v>251</v>
      </c>
      <c r="L121" s="17">
        <v>36311</v>
      </c>
      <c r="M121" s="18" t="s">
        <v>182</v>
      </c>
      <c r="N121" s="17" t="s">
        <v>183</v>
      </c>
      <c r="O121" s="17" t="s">
        <v>187</v>
      </c>
      <c r="P121" s="19">
        <v>36869</v>
      </c>
      <c r="Q121" s="19">
        <v>37234</v>
      </c>
      <c r="R121" s="17" t="s">
        <v>252</v>
      </c>
      <c r="S121" s="20">
        <v>36777</v>
      </c>
      <c r="T121" s="21" t="s">
        <v>255</v>
      </c>
      <c r="U121" s="22" t="s">
        <v>262</v>
      </c>
      <c r="V121" s="19">
        <v>37234</v>
      </c>
      <c r="W121" s="18">
        <v>1175091</v>
      </c>
      <c r="X121" s="23" t="e">
        <f>VLOOKUP(U121,ucsc2003!C:D,2,FALSE)</f>
        <v>#N/A</v>
      </c>
      <c r="Y121" s="23" t="e">
        <v>#N/A</v>
      </c>
      <c r="Z121" s="17" t="s">
        <v>189</v>
      </c>
      <c r="AA121" s="17" t="s">
        <v>219</v>
      </c>
      <c r="AB121" s="17">
        <v>180</v>
      </c>
      <c r="AC121" s="17">
        <v>126.35</v>
      </c>
      <c r="AD121" s="17" t="s">
        <v>252</v>
      </c>
    </row>
    <row r="122" spans="1:30" s="17" customFormat="1" ht="12.75">
      <c r="A122" s="18" t="s">
        <v>331</v>
      </c>
      <c r="B122" s="17">
        <v>123</v>
      </c>
      <c r="C122" s="18">
        <v>1175091</v>
      </c>
      <c r="D122" s="17" t="s">
        <v>181</v>
      </c>
      <c r="E122" s="17">
        <v>646831</v>
      </c>
      <c r="F122" s="17" t="s">
        <v>182</v>
      </c>
      <c r="G122" s="17">
        <v>12779</v>
      </c>
      <c r="H122" s="17" t="s">
        <v>182</v>
      </c>
      <c r="I122" s="17">
        <v>1028473</v>
      </c>
      <c r="J122" s="17" t="s">
        <v>182</v>
      </c>
      <c r="K122" s="17" t="s">
        <v>251</v>
      </c>
      <c r="L122" s="17">
        <v>36311</v>
      </c>
      <c r="M122" s="18" t="s">
        <v>182</v>
      </c>
      <c r="N122" s="17" t="s">
        <v>183</v>
      </c>
      <c r="O122" s="17" t="s">
        <v>187</v>
      </c>
      <c r="P122" s="19">
        <v>36869</v>
      </c>
      <c r="Q122" s="19">
        <v>37234</v>
      </c>
      <c r="R122" s="17" t="s">
        <v>252</v>
      </c>
      <c r="S122" s="20">
        <v>36777</v>
      </c>
      <c r="T122" s="21" t="s">
        <v>255</v>
      </c>
      <c r="U122" s="22" t="s">
        <v>263</v>
      </c>
      <c r="V122" s="19">
        <v>37234</v>
      </c>
      <c r="W122" s="18">
        <v>1175091</v>
      </c>
      <c r="X122" s="23" t="e">
        <f>VLOOKUP(U122,ucsc2003!C:D,2,FALSE)</f>
        <v>#N/A</v>
      </c>
      <c r="Y122" s="23" t="e">
        <v>#N/A</v>
      </c>
      <c r="Z122" s="17" t="s">
        <v>189</v>
      </c>
      <c r="AA122" s="17" t="s">
        <v>219</v>
      </c>
      <c r="AB122" s="17">
        <v>180</v>
      </c>
      <c r="AC122" s="17">
        <v>126.35</v>
      </c>
      <c r="AD122" s="17" t="s">
        <v>252</v>
      </c>
    </row>
    <row r="123" spans="1:30" s="17" customFormat="1" ht="12.75">
      <c r="A123" s="18" t="s">
        <v>331</v>
      </c>
      <c r="B123" s="17">
        <v>124</v>
      </c>
      <c r="C123" s="18">
        <v>1175091</v>
      </c>
      <c r="D123" s="17" t="s">
        <v>181</v>
      </c>
      <c r="E123" s="17">
        <v>646831</v>
      </c>
      <c r="F123" s="17" t="s">
        <v>182</v>
      </c>
      <c r="G123" s="17">
        <v>12779</v>
      </c>
      <c r="H123" s="17" t="s">
        <v>182</v>
      </c>
      <c r="I123" s="17">
        <v>1028473</v>
      </c>
      <c r="J123" s="17" t="s">
        <v>182</v>
      </c>
      <c r="K123" s="17" t="s">
        <v>251</v>
      </c>
      <c r="L123" s="17">
        <v>36311</v>
      </c>
      <c r="M123" s="18" t="s">
        <v>182</v>
      </c>
      <c r="N123" s="17" t="s">
        <v>183</v>
      </c>
      <c r="O123" s="17" t="s">
        <v>187</v>
      </c>
      <c r="P123" s="19">
        <v>36869</v>
      </c>
      <c r="Q123" s="19">
        <v>37234</v>
      </c>
      <c r="R123" s="17" t="s">
        <v>252</v>
      </c>
      <c r="S123" s="20">
        <v>36777</v>
      </c>
      <c r="T123" s="21" t="s">
        <v>255</v>
      </c>
      <c r="U123" s="22" t="s">
        <v>264</v>
      </c>
      <c r="V123" s="19">
        <v>37234</v>
      </c>
      <c r="W123" s="18">
        <v>1175091</v>
      </c>
      <c r="X123" s="23" t="e">
        <f>VLOOKUP(U123,ucsc2003!C:D,2,FALSE)</f>
        <v>#N/A</v>
      </c>
      <c r="Y123" s="23" t="e">
        <v>#N/A</v>
      </c>
      <c r="Z123" s="17" t="s">
        <v>189</v>
      </c>
      <c r="AA123" s="17" t="s">
        <v>219</v>
      </c>
      <c r="AB123" s="17">
        <v>180</v>
      </c>
      <c r="AC123" s="17">
        <v>126.35</v>
      </c>
      <c r="AD123" s="17" t="s">
        <v>252</v>
      </c>
    </row>
    <row r="124" spans="1:30" s="17" customFormat="1" ht="12.75">
      <c r="A124" s="18" t="s">
        <v>331</v>
      </c>
      <c r="B124" s="17">
        <v>125</v>
      </c>
      <c r="C124" s="18">
        <v>1175091</v>
      </c>
      <c r="D124" s="17" t="s">
        <v>181</v>
      </c>
      <c r="E124" s="17">
        <v>646831</v>
      </c>
      <c r="F124" s="17" t="s">
        <v>182</v>
      </c>
      <c r="G124" s="17">
        <v>12779</v>
      </c>
      <c r="H124" s="17" t="s">
        <v>182</v>
      </c>
      <c r="I124" s="17">
        <v>1028473</v>
      </c>
      <c r="J124" s="17" t="s">
        <v>182</v>
      </c>
      <c r="K124" s="17" t="s">
        <v>251</v>
      </c>
      <c r="L124" s="17">
        <v>36311</v>
      </c>
      <c r="M124" s="18" t="s">
        <v>182</v>
      </c>
      <c r="N124" s="17" t="s">
        <v>183</v>
      </c>
      <c r="O124" s="17" t="s">
        <v>187</v>
      </c>
      <c r="P124" s="19">
        <v>36869</v>
      </c>
      <c r="Q124" s="19">
        <v>37234</v>
      </c>
      <c r="R124" s="17" t="s">
        <v>252</v>
      </c>
      <c r="S124" s="20">
        <v>36777</v>
      </c>
      <c r="T124" s="21" t="s">
        <v>255</v>
      </c>
      <c r="U124" s="22" t="s">
        <v>265</v>
      </c>
      <c r="V124" s="19">
        <v>37234</v>
      </c>
      <c r="W124" s="18">
        <v>1175091</v>
      </c>
      <c r="X124" s="23" t="e">
        <f>VLOOKUP(U124,ucsc2003!C:D,2,FALSE)</f>
        <v>#N/A</v>
      </c>
      <c r="Y124" s="23" t="e">
        <v>#N/A</v>
      </c>
      <c r="Z124" s="17" t="s">
        <v>189</v>
      </c>
      <c r="AA124" s="17" t="s">
        <v>219</v>
      </c>
      <c r="AB124" s="17">
        <v>180</v>
      </c>
      <c r="AC124" s="17">
        <v>126.35</v>
      </c>
      <c r="AD124" s="17" t="s">
        <v>252</v>
      </c>
    </row>
    <row r="125" spans="1:30" s="17" customFormat="1" ht="12.75">
      <c r="A125" s="18" t="s">
        <v>331</v>
      </c>
      <c r="B125" s="17">
        <v>126</v>
      </c>
      <c r="C125" s="18">
        <v>1175091</v>
      </c>
      <c r="D125" s="17" t="s">
        <v>181</v>
      </c>
      <c r="E125" s="17">
        <v>646831</v>
      </c>
      <c r="F125" s="17" t="s">
        <v>182</v>
      </c>
      <c r="G125" s="17">
        <v>12779</v>
      </c>
      <c r="H125" s="17" t="s">
        <v>182</v>
      </c>
      <c r="I125" s="17">
        <v>1028473</v>
      </c>
      <c r="J125" s="17" t="s">
        <v>182</v>
      </c>
      <c r="K125" s="17" t="s">
        <v>251</v>
      </c>
      <c r="L125" s="17">
        <v>36311</v>
      </c>
      <c r="M125" s="18" t="s">
        <v>182</v>
      </c>
      <c r="N125" s="17" t="s">
        <v>183</v>
      </c>
      <c r="O125" s="17" t="s">
        <v>187</v>
      </c>
      <c r="P125" s="19">
        <v>36869</v>
      </c>
      <c r="Q125" s="19">
        <v>37234</v>
      </c>
      <c r="R125" s="17" t="s">
        <v>252</v>
      </c>
      <c r="S125" s="20">
        <v>36754</v>
      </c>
      <c r="T125" s="21" t="s">
        <v>253</v>
      </c>
      <c r="U125" s="22" t="s">
        <v>266</v>
      </c>
      <c r="V125" s="19">
        <v>37234</v>
      </c>
      <c r="W125" s="18">
        <v>1175091</v>
      </c>
      <c r="X125" s="23" t="e">
        <f>VLOOKUP(U125,ucsc2003!C:D,2,FALSE)</f>
        <v>#N/A</v>
      </c>
      <c r="Y125" s="23" t="e">
        <v>#N/A</v>
      </c>
      <c r="Z125" s="17" t="s">
        <v>189</v>
      </c>
      <c r="AA125" s="17" t="s">
        <v>219</v>
      </c>
      <c r="AB125" s="17">
        <v>180</v>
      </c>
      <c r="AC125" s="17">
        <v>126.35</v>
      </c>
      <c r="AD125" s="17" t="s">
        <v>252</v>
      </c>
    </row>
    <row r="126" spans="1:30" s="17" customFormat="1" ht="12.75">
      <c r="A126" s="18" t="s">
        <v>331</v>
      </c>
      <c r="B126" s="17">
        <v>127</v>
      </c>
      <c r="C126" s="18">
        <v>1175091</v>
      </c>
      <c r="D126" s="17" t="s">
        <v>181</v>
      </c>
      <c r="E126" s="17">
        <v>646831</v>
      </c>
      <c r="F126" s="17" t="s">
        <v>182</v>
      </c>
      <c r="G126" s="17">
        <v>12779</v>
      </c>
      <c r="H126" s="17" t="s">
        <v>182</v>
      </c>
      <c r="I126" s="17">
        <v>1028473</v>
      </c>
      <c r="J126" s="17" t="s">
        <v>182</v>
      </c>
      <c r="K126" s="17" t="s">
        <v>251</v>
      </c>
      <c r="L126" s="17">
        <v>36311</v>
      </c>
      <c r="M126" s="18" t="s">
        <v>182</v>
      </c>
      <c r="N126" s="17" t="s">
        <v>183</v>
      </c>
      <c r="O126" s="17" t="s">
        <v>187</v>
      </c>
      <c r="P126" s="19">
        <v>36869</v>
      </c>
      <c r="Q126" s="19">
        <v>37234</v>
      </c>
      <c r="R126" s="17" t="s">
        <v>252</v>
      </c>
      <c r="S126" s="20">
        <v>36754</v>
      </c>
      <c r="T126" s="21" t="s">
        <v>253</v>
      </c>
      <c r="U126" s="22" t="s">
        <v>267</v>
      </c>
      <c r="V126" s="19">
        <v>37234</v>
      </c>
      <c r="W126" s="18">
        <v>1175091</v>
      </c>
      <c r="X126" s="23" t="e">
        <f>VLOOKUP(U126,ucsc2003!C:D,2,FALSE)</f>
        <v>#N/A</v>
      </c>
      <c r="Y126" s="23" t="e">
        <v>#N/A</v>
      </c>
      <c r="Z126" s="17" t="s">
        <v>189</v>
      </c>
      <c r="AA126" s="17" t="s">
        <v>219</v>
      </c>
      <c r="AB126" s="17">
        <v>180</v>
      </c>
      <c r="AC126" s="17">
        <v>126.35</v>
      </c>
      <c r="AD126" s="17" t="s">
        <v>252</v>
      </c>
    </row>
    <row r="127" spans="1:30" s="17" customFormat="1" ht="12.75">
      <c r="A127" s="18" t="s">
        <v>331</v>
      </c>
      <c r="B127" s="17">
        <v>128</v>
      </c>
      <c r="C127" s="18">
        <v>1175091</v>
      </c>
      <c r="D127" s="17" t="s">
        <v>181</v>
      </c>
      <c r="E127" s="17">
        <v>646831</v>
      </c>
      <c r="F127" s="17" t="s">
        <v>182</v>
      </c>
      <c r="G127" s="17">
        <v>12779</v>
      </c>
      <c r="H127" s="17" t="s">
        <v>182</v>
      </c>
      <c r="I127" s="17">
        <v>36311</v>
      </c>
      <c r="J127" s="17" t="s">
        <v>182</v>
      </c>
      <c r="K127" s="17" t="s">
        <v>183</v>
      </c>
      <c r="L127" s="17">
        <v>36311</v>
      </c>
      <c r="M127" s="18" t="s">
        <v>182</v>
      </c>
      <c r="N127" s="17" t="s">
        <v>183</v>
      </c>
      <c r="O127" s="17" t="s">
        <v>187</v>
      </c>
      <c r="P127" s="19">
        <v>36743</v>
      </c>
      <c r="Q127" s="19">
        <v>37108</v>
      </c>
      <c r="R127" s="17" t="s">
        <v>268</v>
      </c>
      <c r="S127" s="20">
        <v>36650</v>
      </c>
      <c r="T127" s="21" t="s">
        <v>21</v>
      </c>
      <c r="U127" s="22" t="s">
        <v>269</v>
      </c>
      <c r="V127" s="19">
        <v>37108</v>
      </c>
      <c r="W127" s="18">
        <v>1175091</v>
      </c>
      <c r="X127" s="23" t="e">
        <f>VLOOKUP(U127,ucsc2003!C:D,2,FALSE)</f>
        <v>#N/A</v>
      </c>
      <c r="Y127" s="23" t="e">
        <v>#N/A</v>
      </c>
      <c r="Z127" s="17" t="s">
        <v>189</v>
      </c>
      <c r="AA127" s="17" t="s">
        <v>219</v>
      </c>
      <c r="AB127" s="17">
        <v>392</v>
      </c>
      <c r="AC127" s="17">
        <v>275.15</v>
      </c>
      <c r="AD127" s="17" t="s">
        <v>268</v>
      </c>
    </row>
    <row r="128" spans="1:30" s="17" customFormat="1" ht="12.75">
      <c r="A128" s="18" t="s">
        <v>331</v>
      </c>
      <c r="B128" s="17">
        <v>136</v>
      </c>
      <c r="C128" s="18">
        <v>1175091</v>
      </c>
      <c r="D128" s="17" t="s">
        <v>181</v>
      </c>
      <c r="E128" s="17">
        <v>646831</v>
      </c>
      <c r="F128" s="17" t="s">
        <v>182</v>
      </c>
      <c r="G128" s="17">
        <v>12779</v>
      </c>
      <c r="H128" s="17" t="s">
        <v>182</v>
      </c>
      <c r="I128" s="17">
        <v>962009</v>
      </c>
      <c r="J128" s="17" t="s">
        <v>182</v>
      </c>
      <c r="K128" s="17" t="s">
        <v>245</v>
      </c>
      <c r="L128" s="17">
        <v>36311</v>
      </c>
      <c r="M128" s="18" t="s">
        <v>182</v>
      </c>
      <c r="N128" s="17" t="s">
        <v>183</v>
      </c>
      <c r="O128" s="17" t="s">
        <v>187</v>
      </c>
      <c r="P128" s="19">
        <v>36773</v>
      </c>
      <c r="Q128" s="19">
        <v>37138</v>
      </c>
      <c r="R128" s="17" t="s">
        <v>271</v>
      </c>
      <c r="S128" s="20">
        <v>36680</v>
      </c>
      <c r="T128" s="21" t="s">
        <v>255</v>
      </c>
      <c r="U128" s="22" t="s">
        <v>272</v>
      </c>
      <c r="V128" s="19">
        <v>37138</v>
      </c>
      <c r="W128" s="18">
        <v>1175091</v>
      </c>
      <c r="X128" s="23" t="e">
        <f>VLOOKUP(U128,ucsc2003!C:D,2,FALSE)</f>
        <v>#N/A</v>
      </c>
      <c r="Y128" s="23" t="e">
        <v>#N/A</v>
      </c>
      <c r="Z128" s="17" t="s">
        <v>189</v>
      </c>
      <c r="AA128" s="17" t="s">
        <v>219</v>
      </c>
      <c r="AB128" s="17">
        <v>180</v>
      </c>
      <c r="AC128" s="17">
        <v>126.35</v>
      </c>
      <c r="AD128" s="17" t="s">
        <v>271</v>
      </c>
    </row>
    <row r="129" spans="1:30" s="17" customFormat="1" ht="12.75">
      <c r="A129" s="18" t="s">
        <v>331</v>
      </c>
      <c r="B129" s="17">
        <v>137</v>
      </c>
      <c r="C129" s="18">
        <v>1175091</v>
      </c>
      <c r="D129" s="17" t="s">
        <v>181</v>
      </c>
      <c r="E129" s="17">
        <v>646831</v>
      </c>
      <c r="F129" s="17" t="s">
        <v>182</v>
      </c>
      <c r="G129" s="17">
        <v>12779</v>
      </c>
      <c r="H129" s="17" t="s">
        <v>182</v>
      </c>
      <c r="I129" s="17">
        <v>962009</v>
      </c>
      <c r="J129" s="17" t="s">
        <v>182</v>
      </c>
      <c r="K129" s="17" t="s">
        <v>245</v>
      </c>
      <c r="L129" s="17">
        <v>36311</v>
      </c>
      <c r="M129" s="18" t="s">
        <v>182</v>
      </c>
      <c r="N129" s="17" t="s">
        <v>183</v>
      </c>
      <c r="O129" s="17" t="s">
        <v>187</v>
      </c>
      <c r="P129" s="19">
        <v>36773</v>
      </c>
      <c r="Q129" s="19">
        <v>37138</v>
      </c>
      <c r="R129" s="17" t="s">
        <v>271</v>
      </c>
      <c r="S129" s="20">
        <v>36680</v>
      </c>
      <c r="T129" s="21" t="s">
        <v>255</v>
      </c>
      <c r="U129" s="22" t="s">
        <v>273</v>
      </c>
      <c r="V129" s="19">
        <v>37138</v>
      </c>
      <c r="W129" s="18">
        <v>1175091</v>
      </c>
      <c r="X129" s="23" t="e">
        <f>VLOOKUP(U129,ucsc2003!C:D,2,FALSE)</f>
        <v>#N/A</v>
      </c>
      <c r="Y129" s="23" t="e">
        <v>#N/A</v>
      </c>
      <c r="Z129" s="17" t="s">
        <v>189</v>
      </c>
      <c r="AA129" s="17" t="s">
        <v>219</v>
      </c>
      <c r="AB129" s="17">
        <v>180</v>
      </c>
      <c r="AC129" s="17">
        <v>126.35</v>
      </c>
      <c r="AD129" s="17" t="s">
        <v>271</v>
      </c>
    </row>
    <row r="130" spans="1:30" s="17" customFormat="1" ht="12.75">
      <c r="A130" s="18" t="s">
        <v>331</v>
      </c>
      <c r="B130" s="17">
        <v>138</v>
      </c>
      <c r="C130" s="18">
        <v>1175091</v>
      </c>
      <c r="D130" s="17" t="s">
        <v>181</v>
      </c>
      <c r="E130" s="17">
        <v>646831</v>
      </c>
      <c r="F130" s="17" t="s">
        <v>182</v>
      </c>
      <c r="G130" s="17">
        <v>12779</v>
      </c>
      <c r="H130" s="17" t="s">
        <v>182</v>
      </c>
      <c r="I130" s="17">
        <v>962009</v>
      </c>
      <c r="J130" s="17" t="s">
        <v>182</v>
      </c>
      <c r="K130" s="17" t="s">
        <v>245</v>
      </c>
      <c r="L130" s="17">
        <v>36311</v>
      </c>
      <c r="M130" s="18" t="s">
        <v>182</v>
      </c>
      <c r="N130" s="17" t="s">
        <v>183</v>
      </c>
      <c r="O130" s="17" t="s">
        <v>187</v>
      </c>
      <c r="P130" s="19">
        <v>36773</v>
      </c>
      <c r="Q130" s="19">
        <v>37138</v>
      </c>
      <c r="R130" s="17" t="s">
        <v>271</v>
      </c>
      <c r="S130" s="20">
        <v>36680</v>
      </c>
      <c r="T130" s="21" t="s">
        <v>255</v>
      </c>
      <c r="U130" s="22" t="s">
        <v>274</v>
      </c>
      <c r="V130" s="19">
        <v>37138</v>
      </c>
      <c r="W130" s="18">
        <v>1175091</v>
      </c>
      <c r="X130" s="23" t="e">
        <f>VLOOKUP(U130,ucsc2003!C:D,2,FALSE)</f>
        <v>#N/A</v>
      </c>
      <c r="Y130" s="23" t="e">
        <v>#N/A</v>
      </c>
      <c r="Z130" s="17" t="s">
        <v>189</v>
      </c>
      <c r="AA130" s="17" t="s">
        <v>219</v>
      </c>
      <c r="AB130" s="17">
        <v>180</v>
      </c>
      <c r="AC130" s="17">
        <v>126.35</v>
      </c>
      <c r="AD130" s="17" t="s">
        <v>271</v>
      </c>
    </row>
    <row r="131" spans="1:30" s="17" customFormat="1" ht="12.75">
      <c r="A131" s="18" t="s">
        <v>331</v>
      </c>
      <c r="B131" s="17">
        <v>139</v>
      </c>
      <c r="C131" s="18">
        <v>1175091</v>
      </c>
      <c r="D131" s="17" t="s">
        <v>181</v>
      </c>
      <c r="E131" s="17">
        <v>646831</v>
      </c>
      <c r="F131" s="17" t="s">
        <v>182</v>
      </c>
      <c r="G131" s="17">
        <v>12779</v>
      </c>
      <c r="H131" s="17" t="s">
        <v>182</v>
      </c>
      <c r="I131" s="17">
        <v>962009</v>
      </c>
      <c r="J131" s="17" t="s">
        <v>182</v>
      </c>
      <c r="K131" s="17" t="s">
        <v>245</v>
      </c>
      <c r="L131" s="17">
        <v>36311</v>
      </c>
      <c r="M131" s="18" t="s">
        <v>182</v>
      </c>
      <c r="N131" s="17" t="s">
        <v>183</v>
      </c>
      <c r="O131" s="17" t="s">
        <v>187</v>
      </c>
      <c r="P131" s="19">
        <v>36773</v>
      </c>
      <c r="Q131" s="19">
        <v>37138</v>
      </c>
      <c r="R131" s="17" t="s">
        <v>271</v>
      </c>
      <c r="S131" s="20">
        <v>36680</v>
      </c>
      <c r="T131" s="21" t="s">
        <v>255</v>
      </c>
      <c r="U131" s="22" t="s">
        <v>275</v>
      </c>
      <c r="V131" s="19">
        <v>37138</v>
      </c>
      <c r="W131" s="18">
        <v>1175091</v>
      </c>
      <c r="X131" s="23" t="e">
        <f>VLOOKUP(U131,ucsc2003!C:D,2,FALSE)</f>
        <v>#N/A</v>
      </c>
      <c r="Y131" s="23" t="e">
        <v>#N/A</v>
      </c>
      <c r="Z131" s="17" t="s">
        <v>189</v>
      </c>
      <c r="AA131" s="17" t="s">
        <v>219</v>
      </c>
      <c r="AB131" s="17">
        <v>180</v>
      </c>
      <c r="AC131" s="17">
        <v>126.35</v>
      </c>
      <c r="AD131" s="17" t="s">
        <v>271</v>
      </c>
    </row>
    <row r="132" spans="1:30" s="17" customFormat="1" ht="12.75">
      <c r="A132" s="18" t="s">
        <v>331</v>
      </c>
      <c r="B132" s="17">
        <v>140</v>
      </c>
      <c r="C132" s="18">
        <v>1175091</v>
      </c>
      <c r="D132" s="17" t="s">
        <v>181</v>
      </c>
      <c r="E132" s="17">
        <v>646831</v>
      </c>
      <c r="F132" s="17" t="s">
        <v>182</v>
      </c>
      <c r="G132" s="17">
        <v>12779</v>
      </c>
      <c r="H132" s="17" t="s">
        <v>182</v>
      </c>
      <c r="I132" s="17">
        <v>962009</v>
      </c>
      <c r="J132" s="17" t="s">
        <v>182</v>
      </c>
      <c r="K132" s="17" t="s">
        <v>245</v>
      </c>
      <c r="L132" s="17">
        <v>36311</v>
      </c>
      <c r="M132" s="18" t="s">
        <v>182</v>
      </c>
      <c r="N132" s="17" t="s">
        <v>183</v>
      </c>
      <c r="O132" s="17" t="s">
        <v>187</v>
      </c>
      <c r="P132" s="19">
        <v>36773</v>
      </c>
      <c r="Q132" s="19">
        <v>37138</v>
      </c>
      <c r="R132" s="17" t="s">
        <v>271</v>
      </c>
      <c r="S132" s="20">
        <v>36680</v>
      </c>
      <c r="T132" s="21" t="s">
        <v>255</v>
      </c>
      <c r="U132" s="22" t="s">
        <v>276</v>
      </c>
      <c r="V132" s="19">
        <v>37138</v>
      </c>
      <c r="W132" s="18">
        <v>1175091</v>
      </c>
      <c r="X132" s="23" t="e">
        <f>VLOOKUP(U132,ucsc2003!C:D,2,FALSE)</f>
        <v>#N/A</v>
      </c>
      <c r="Y132" s="23" t="e">
        <v>#N/A</v>
      </c>
      <c r="Z132" s="17" t="s">
        <v>189</v>
      </c>
      <c r="AA132" s="17" t="s">
        <v>219</v>
      </c>
      <c r="AB132" s="17">
        <v>180</v>
      </c>
      <c r="AC132" s="17">
        <v>126.35</v>
      </c>
      <c r="AD132" s="17" t="s">
        <v>271</v>
      </c>
    </row>
    <row r="133" spans="1:30" s="17" customFormat="1" ht="12.75">
      <c r="A133" s="18" t="s">
        <v>331</v>
      </c>
      <c r="B133" s="17">
        <v>141</v>
      </c>
      <c r="C133" s="18">
        <v>1175091</v>
      </c>
      <c r="D133" s="17" t="s">
        <v>181</v>
      </c>
      <c r="E133" s="17">
        <v>646831</v>
      </c>
      <c r="F133" s="17" t="s">
        <v>182</v>
      </c>
      <c r="G133" s="17">
        <v>12779</v>
      </c>
      <c r="H133" s="17" t="s">
        <v>182</v>
      </c>
      <c r="I133" s="17">
        <v>962009</v>
      </c>
      <c r="J133" s="17" t="s">
        <v>182</v>
      </c>
      <c r="K133" s="17" t="s">
        <v>245</v>
      </c>
      <c r="L133" s="17">
        <v>36311</v>
      </c>
      <c r="M133" s="18" t="s">
        <v>182</v>
      </c>
      <c r="N133" s="17" t="s">
        <v>183</v>
      </c>
      <c r="O133" s="17" t="s">
        <v>187</v>
      </c>
      <c r="P133" s="19">
        <v>36773</v>
      </c>
      <c r="Q133" s="19">
        <v>37138</v>
      </c>
      <c r="R133" s="17" t="s">
        <v>271</v>
      </c>
      <c r="S133" s="20">
        <v>36680</v>
      </c>
      <c r="T133" s="21" t="s">
        <v>255</v>
      </c>
      <c r="U133" s="22" t="s">
        <v>277</v>
      </c>
      <c r="V133" s="19">
        <v>37138</v>
      </c>
      <c r="W133" s="18">
        <v>1175091</v>
      </c>
      <c r="X133" s="23" t="e">
        <f>VLOOKUP(U133,ucsc2003!C:D,2,FALSE)</f>
        <v>#N/A</v>
      </c>
      <c r="Y133" s="23" t="e">
        <v>#N/A</v>
      </c>
      <c r="Z133" s="17" t="s">
        <v>189</v>
      </c>
      <c r="AA133" s="17" t="s">
        <v>219</v>
      </c>
      <c r="AB133" s="17">
        <v>180</v>
      </c>
      <c r="AC133" s="17">
        <v>126.35</v>
      </c>
      <c r="AD133" s="17" t="s">
        <v>271</v>
      </c>
    </row>
    <row r="134" spans="1:30" s="17" customFormat="1" ht="12.75">
      <c r="A134" s="18" t="s">
        <v>331</v>
      </c>
      <c r="B134" s="17">
        <v>142</v>
      </c>
      <c r="C134" s="18">
        <v>1175091</v>
      </c>
      <c r="D134" s="17" t="s">
        <v>181</v>
      </c>
      <c r="E134" s="17">
        <v>646831</v>
      </c>
      <c r="F134" s="17" t="s">
        <v>182</v>
      </c>
      <c r="G134" s="17">
        <v>12779</v>
      </c>
      <c r="H134" s="17" t="s">
        <v>182</v>
      </c>
      <c r="I134" s="17">
        <v>962009</v>
      </c>
      <c r="J134" s="17" t="s">
        <v>182</v>
      </c>
      <c r="K134" s="17" t="s">
        <v>245</v>
      </c>
      <c r="L134" s="17">
        <v>36311</v>
      </c>
      <c r="M134" s="18" t="s">
        <v>182</v>
      </c>
      <c r="N134" s="17" t="s">
        <v>183</v>
      </c>
      <c r="O134" s="17" t="s">
        <v>187</v>
      </c>
      <c r="P134" s="19">
        <v>36773</v>
      </c>
      <c r="Q134" s="19">
        <v>37138</v>
      </c>
      <c r="R134" s="17" t="s">
        <v>271</v>
      </c>
      <c r="S134" s="20">
        <v>36680</v>
      </c>
      <c r="T134" s="21" t="s">
        <v>255</v>
      </c>
      <c r="U134" s="22" t="s">
        <v>278</v>
      </c>
      <c r="V134" s="19">
        <v>37138</v>
      </c>
      <c r="W134" s="18">
        <v>1175091</v>
      </c>
      <c r="X134" s="23" t="e">
        <f>VLOOKUP(U134,ucsc2003!C:D,2,FALSE)</f>
        <v>#N/A</v>
      </c>
      <c r="Y134" s="23" t="e">
        <v>#N/A</v>
      </c>
      <c r="Z134" s="17" t="s">
        <v>189</v>
      </c>
      <c r="AA134" s="17" t="s">
        <v>219</v>
      </c>
      <c r="AB134" s="17">
        <v>180</v>
      </c>
      <c r="AC134" s="17">
        <v>126.35</v>
      </c>
      <c r="AD134" s="17" t="s">
        <v>271</v>
      </c>
    </row>
    <row r="135" spans="1:30" s="17" customFormat="1" ht="12.75">
      <c r="A135" s="18" t="s">
        <v>331</v>
      </c>
      <c r="B135" s="17">
        <v>143</v>
      </c>
      <c r="C135" s="18">
        <v>1175091</v>
      </c>
      <c r="D135" s="17" t="s">
        <v>181</v>
      </c>
      <c r="E135" s="17">
        <v>646831</v>
      </c>
      <c r="F135" s="17" t="s">
        <v>182</v>
      </c>
      <c r="G135" s="17">
        <v>12779</v>
      </c>
      <c r="H135" s="17" t="s">
        <v>182</v>
      </c>
      <c r="I135" s="17">
        <v>962009</v>
      </c>
      <c r="J135" s="17" t="s">
        <v>182</v>
      </c>
      <c r="K135" s="17" t="s">
        <v>245</v>
      </c>
      <c r="L135" s="17">
        <v>36311</v>
      </c>
      <c r="M135" s="18" t="s">
        <v>182</v>
      </c>
      <c r="N135" s="17" t="s">
        <v>183</v>
      </c>
      <c r="O135" s="17" t="s">
        <v>187</v>
      </c>
      <c r="P135" s="19">
        <v>36773</v>
      </c>
      <c r="Q135" s="19">
        <v>37138</v>
      </c>
      <c r="R135" s="17" t="s">
        <v>271</v>
      </c>
      <c r="S135" s="20">
        <v>36680</v>
      </c>
      <c r="T135" s="21" t="s">
        <v>255</v>
      </c>
      <c r="U135" s="22" t="s">
        <v>279</v>
      </c>
      <c r="V135" s="19">
        <v>37138</v>
      </c>
      <c r="W135" s="18">
        <v>1175091</v>
      </c>
      <c r="X135" s="23" t="e">
        <f>VLOOKUP(U135,ucsc2003!C:D,2,FALSE)</f>
        <v>#N/A</v>
      </c>
      <c r="Y135" s="23" t="e">
        <v>#N/A</v>
      </c>
      <c r="Z135" s="17" t="s">
        <v>189</v>
      </c>
      <c r="AA135" s="17" t="s">
        <v>219</v>
      </c>
      <c r="AB135" s="17">
        <v>180</v>
      </c>
      <c r="AC135" s="17">
        <v>126.35</v>
      </c>
      <c r="AD135" s="17" t="s">
        <v>271</v>
      </c>
    </row>
    <row r="136" spans="1:30" s="17" customFormat="1" ht="12.75">
      <c r="A136" s="18" t="s">
        <v>331</v>
      </c>
      <c r="B136" s="17">
        <v>144</v>
      </c>
      <c r="C136" s="18">
        <v>1175091</v>
      </c>
      <c r="D136" s="17" t="s">
        <v>181</v>
      </c>
      <c r="E136" s="17">
        <v>646831</v>
      </c>
      <c r="F136" s="17" t="s">
        <v>182</v>
      </c>
      <c r="G136" s="17">
        <v>12779</v>
      </c>
      <c r="H136" s="17" t="s">
        <v>182</v>
      </c>
      <c r="I136" s="17">
        <v>962009</v>
      </c>
      <c r="J136" s="17" t="s">
        <v>182</v>
      </c>
      <c r="K136" s="17" t="s">
        <v>245</v>
      </c>
      <c r="L136" s="17">
        <v>36311</v>
      </c>
      <c r="M136" s="18" t="s">
        <v>182</v>
      </c>
      <c r="N136" s="17" t="s">
        <v>183</v>
      </c>
      <c r="O136" s="17" t="s">
        <v>187</v>
      </c>
      <c r="P136" s="19">
        <v>36773</v>
      </c>
      <c r="Q136" s="19">
        <v>37138</v>
      </c>
      <c r="R136" s="17" t="s">
        <v>271</v>
      </c>
      <c r="S136" s="20">
        <v>36680</v>
      </c>
      <c r="T136" s="21" t="s">
        <v>253</v>
      </c>
      <c r="U136" s="22" t="s">
        <v>280</v>
      </c>
      <c r="V136" s="19">
        <v>37138</v>
      </c>
      <c r="W136" s="18">
        <v>1175091</v>
      </c>
      <c r="X136" s="23" t="e">
        <f>VLOOKUP(U136,ucsc2003!C:D,2,FALSE)</f>
        <v>#N/A</v>
      </c>
      <c r="Y136" s="23" t="e">
        <v>#N/A</v>
      </c>
      <c r="Z136" s="17" t="s">
        <v>189</v>
      </c>
      <c r="AA136" s="17" t="s">
        <v>219</v>
      </c>
      <c r="AB136" s="17">
        <v>180</v>
      </c>
      <c r="AC136" s="17">
        <v>126.35</v>
      </c>
      <c r="AD136" s="17" t="s">
        <v>271</v>
      </c>
    </row>
    <row r="137" spans="1:30" s="17" customFormat="1" ht="12.75">
      <c r="A137" s="18" t="s">
        <v>331</v>
      </c>
      <c r="B137" s="17">
        <v>145</v>
      </c>
      <c r="C137" s="18">
        <v>1175091</v>
      </c>
      <c r="D137" s="17" t="s">
        <v>181</v>
      </c>
      <c r="E137" s="17">
        <v>646831</v>
      </c>
      <c r="F137" s="17" t="s">
        <v>182</v>
      </c>
      <c r="G137" s="17">
        <v>12779</v>
      </c>
      <c r="H137" s="17" t="s">
        <v>182</v>
      </c>
      <c r="I137" s="17">
        <v>962009</v>
      </c>
      <c r="J137" s="17" t="s">
        <v>182</v>
      </c>
      <c r="K137" s="17" t="s">
        <v>245</v>
      </c>
      <c r="L137" s="17">
        <v>36311</v>
      </c>
      <c r="M137" s="18" t="s">
        <v>182</v>
      </c>
      <c r="N137" s="17" t="s">
        <v>183</v>
      </c>
      <c r="O137" s="17" t="s">
        <v>187</v>
      </c>
      <c r="P137" s="19">
        <v>36773</v>
      </c>
      <c r="Q137" s="19">
        <v>37138</v>
      </c>
      <c r="R137" s="17" t="s">
        <v>271</v>
      </c>
      <c r="S137" s="20">
        <v>36680</v>
      </c>
      <c r="T137" s="21" t="s">
        <v>253</v>
      </c>
      <c r="U137" s="22" t="s">
        <v>281</v>
      </c>
      <c r="V137" s="19">
        <v>37138</v>
      </c>
      <c r="W137" s="18">
        <v>1175091</v>
      </c>
      <c r="X137" s="23" t="e">
        <f>VLOOKUP(U137,ucsc2003!C:D,2,FALSE)</f>
        <v>#N/A</v>
      </c>
      <c r="Y137" s="23" t="e">
        <v>#N/A</v>
      </c>
      <c r="Z137" s="17" t="s">
        <v>189</v>
      </c>
      <c r="AA137" s="17" t="s">
        <v>219</v>
      </c>
      <c r="AB137" s="17">
        <v>180</v>
      </c>
      <c r="AC137" s="17">
        <v>126.35</v>
      </c>
      <c r="AD137" s="17" t="s">
        <v>271</v>
      </c>
    </row>
    <row r="138" spans="1:30" s="17" customFormat="1" ht="12.75">
      <c r="A138" s="18" t="s">
        <v>331</v>
      </c>
      <c r="B138" s="17">
        <v>146</v>
      </c>
      <c r="C138" s="18">
        <v>1175091</v>
      </c>
      <c r="D138" s="17" t="s">
        <v>181</v>
      </c>
      <c r="E138" s="17">
        <v>646831</v>
      </c>
      <c r="F138" s="17" t="s">
        <v>182</v>
      </c>
      <c r="G138" s="17">
        <v>12779</v>
      </c>
      <c r="H138" s="17" t="s">
        <v>182</v>
      </c>
      <c r="I138" s="17">
        <v>962009</v>
      </c>
      <c r="J138" s="17" t="s">
        <v>182</v>
      </c>
      <c r="K138" s="17" t="s">
        <v>245</v>
      </c>
      <c r="L138" s="17">
        <v>36311</v>
      </c>
      <c r="M138" s="18" t="s">
        <v>182</v>
      </c>
      <c r="N138" s="17" t="s">
        <v>183</v>
      </c>
      <c r="O138" s="17" t="s">
        <v>187</v>
      </c>
      <c r="P138" s="19">
        <v>36773</v>
      </c>
      <c r="Q138" s="19">
        <v>37138</v>
      </c>
      <c r="R138" s="17" t="s">
        <v>271</v>
      </c>
      <c r="S138" s="20">
        <v>36680</v>
      </c>
      <c r="T138" s="21" t="s">
        <v>253</v>
      </c>
      <c r="U138" s="22" t="s">
        <v>282</v>
      </c>
      <c r="V138" s="19">
        <v>37138</v>
      </c>
      <c r="W138" s="18">
        <v>1175091</v>
      </c>
      <c r="X138" s="23" t="e">
        <f>VLOOKUP(U138,ucsc2003!C:D,2,FALSE)</f>
        <v>#N/A</v>
      </c>
      <c r="Y138" s="23" t="e">
        <v>#N/A</v>
      </c>
      <c r="Z138" s="17" t="s">
        <v>189</v>
      </c>
      <c r="AA138" s="17" t="s">
        <v>219</v>
      </c>
      <c r="AB138" s="17">
        <v>180</v>
      </c>
      <c r="AC138" s="17">
        <v>126.35</v>
      </c>
      <c r="AD138" s="17" t="s">
        <v>271</v>
      </c>
    </row>
    <row r="139" spans="1:30" s="17" customFormat="1" ht="12.75">
      <c r="A139" s="18" t="s">
        <v>331</v>
      </c>
      <c r="B139" s="17">
        <v>147</v>
      </c>
      <c r="C139" s="18">
        <v>1175091</v>
      </c>
      <c r="D139" s="17" t="s">
        <v>181</v>
      </c>
      <c r="E139" s="17">
        <v>646831</v>
      </c>
      <c r="F139" s="17" t="s">
        <v>182</v>
      </c>
      <c r="G139" s="17">
        <v>12779</v>
      </c>
      <c r="H139" s="17" t="s">
        <v>182</v>
      </c>
      <c r="I139" s="17">
        <v>962009</v>
      </c>
      <c r="J139" s="17" t="s">
        <v>182</v>
      </c>
      <c r="K139" s="17" t="s">
        <v>245</v>
      </c>
      <c r="L139" s="17">
        <v>36311</v>
      </c>
      <c r="M139" s="18" t="s">
        <v>182</v>
      </c>
      <c r="N139" s="17" t="s">
        <v>183</v>
      </c>
      <c r="O139" s="17" t="s">
        <v>187</v>
      </c>
      <c r="P139" s="19">
        <v>36773</v>
      </c>
      <c r="Q139" s="19">
        <v>37138</v>
      </c>
      <c r="R139" s="17" t="s">
        <v>271</v>
      </c>
      <c r="S139" s="20">
        <v>36680</v>
      </c>
      <c r="T139" s="21" t="s">
        <v>253</v>
      </c>
      <c r="U139" s="22" t="s">
        <v>283</v>
      </c>
      <c r="V139" s="19">
        <v>37138</v>
      </c>
      <c r="W139" s="18">
        <v>1175091</v>
      </c>
      <c r="X139" s="23" t="e">
        <f>VLOOKUP(U139,ucsc2003!C:D,2,FALSE)</f>
        <v>#N/A</v>
      </c>
      <c r="Y139" s="23" t="e">
        <v>#N/A</v>
      </c>
      <c r="Z139" s="17" t="s">
        <v>189</v>
      </c>
      <c r="AA139" s="17" t="s">
        <v>219</v>
      </c>
      <c r="AB139" s="17">
        <v>180</v>
      </c>
      <c r="AC139" s="17">
        <v>126.35</v>
      </c>
      <c r="AD139" s="17" t="s">
        <v>271</v>
      </c>
    </row>
    <row r="140" spans="1:30" s="17" customFormat="1" ht="12.75">
      <c r="A140" s="18" t="s">
        <v>331</v>
      </c>
      <c r="B140" s="17">
        <v>148</v>
      </c>
      <c r="C140" s="18">
        <v>1175091</v>
      </c>
      <c r="D140" s="17" t="s">
        <v>181</v>
      </c>
      <c r="E140" s="17">
        <v>646831</v>
      </c>
      <c r="F140" s="17" t="s">
        <v>182</v>
      </c>
      <c r="G140" s="17">
        <v>12779</v>
      </c>
      <c r="H140" s="17" t="s">
        <v>182</v>
      </c>
      <c r="I140" s="17">
        <v>962009</v>
      </c>
      <c r="J140" s="17" t="s">
        <v>182</v>
      </c>
      <c r="K140" s="17" t="s">
        <v>245</v>
      </c>
      <c r="L140" s="17">
        <v>36311</v>
      </c>
      <c r="M140" s="18" t="s">
        <v>182</v>
      </c>
      <c r="N140" s="17" t="s">
        <v>183</v>
      </c>
      <c r="O140" s="17" t="s">
        <v>187</v>
      </c>
      <c r="P140" s="19">
        <v>36773</v>
      </c>
      <c r="Q140" s="19">
        <v>37138</v>
      </c>
      <c r="R140" s="17" t="s">
        <v>271</v>
      </c>
      <c r="S140" s="20">
        <v>36680</v>
      </c>
      <c r="T140" s="21" t="s">
        <v>253</v>
      </c>
      <c r="U140" s="22" t="s">
        <v>284</v>
      </c>
      <c r="V140" s="19">
        <v>37138</v>
      </c>
      <c r="W140" s="18">
        <v>1175091</v>
      </c>
      <c r="X140" s="23" t="e">
        <f>VLOOKUP(U140,ucsc2003!C:D,2,FALSE)</f>
        <v>#N/A</v>
      </c>
      <c r="Y140" s="23" t="e">
        <v>#N/A</v>
      </c>
      <c r="Z140" s="17" t="s">
        <v>189</v>
      </c>
      <c r="AA140" s="17" t="s">
        <v>219</v>
      </c>
      <c r="AB140" s="17">
        <v>180</v>
      </c>
      <c r="AC140" s="17">
        <v>126.35</v>
      </c>
      <c r="AD140" s="17" t="s">
        <v>271</v>
      </c>
    </row>
    <row r="141" spans="1:30" s="17" customFormat="1" ht="12.75">
      <c r="A141" s="18" t="s">
        <v>331</v>
      </c>
      <c r="B141" s="17">
        <v>149</v>
      </c>
      <c r="C141" s="18">
        <v>1175091</v>
      </c>
      <c r="D141" s="17" t="s">
        <v>181</v>
      </c>
      <c r="E141" s="17">
        <v>646831</v>
      </c>
      <c r="F141" s="17" t="s">
        <v>182</v>
      </c>
      <c r="G141" s="17">
        <v>12779</v>
      </c>
      <c r="H141" s="17" t="s">
        <v>182</v>
      </c>
      <c r="I141" s="17">
        <v>962009</v>
      </c>
      <c r="J141" s="17" t="s">
        <v>182</v>
      </c>
      <c r="K141" s="17" t="s">
        <v>245</v>
      </c>
      <c r="L141" s="17">
        <v>36311</v>
      </c>
      <c r="M141" s="18" t="s">
        <v>182</v>
      </c>
      <c r="N141" s="17" t="s">
        <v>183</v>
      </c>
      <c r="O141" s="17" t="s">
        <v>187</v>
      </c>
      <c r="P141" s="19">
        <v>36773</v>
      </c>
      <c r="Q141" s="19">
        <v>37138</v>
      </c>
      <c r="R141" s="17" t="s">
        <v>271</v>
      </c>
      <c r="S141" s="20">
        <v>36680</v>
      </c>
      <c r="T141" s="21" t="s">
        <v>253</v>
      </c>
      <c r="U141" s="22" t="s">
        <v>285</v>
      </c>
      <c r="V141" s="19">
        <v>37138</v>
      </c>
      <c r="W141" s="18">
        <v>1175091</v>
      </c>
      <c r="X141" s="23" t="e">
        <f>VLOOKUP(U141,ucsc2003!C:D,2,FALSE)</f>
        <v>#N/A</v>
      </c>
      <c r="Y141" s="23" t="e">
        <v>#N/A</v>
      </c>
      <c r="Z141" s="17" t="s">
        <v>189</v>
      </c>
      <c r="AA141" s="17" t="s">
        <v>219</v>
      </c>
      <c r="AB141" s="17">
        <v>180</v>
      </c>
      <c r="AC141" s="17">
        <v>126.35</v>
      </c>
      <c r="AD141" s="17" t="s">
        <v>271</v>
      </c>
    </row>
    <row r="142" spans="1:30" s="17" customFormat="1" ht="12.75">
      <c r="A142" s="18" t="s">
        <v>331</v>
      </c>
      <c r="B142" s="17">
        <v>150</v>
      </c>
      <c r="C142" s="18">
        <v>1175091</v>
      </c>
      <c r="D142" s="17" t="s">
        <v>181</v>
      </c>
      <c r="E142" s="17">
        <v>646831</v>
      </c>
      <c r="F142" s="17" t="s">
        <v>182</v>
      </c>
      <c r="G142" s="17">
        <v>12779</v>
      </c>
      <c r="H142" s="17" t="s">
        <v>182</v>
      </c>
      <c r="I142" s="17">
        <v>731676</v>
      </c>
      <c r="J142" s="17" t="s">
        <v>182</v>
      </c>
      <c r="K142" s="17" t="s">
        <v>286</v>
      </c>
      <c r="L142" s="17">
        <v>731676</v>
      </c>
      <c r="M142" s="18" t="s">
        <v>182</v>
      </c>
      <c r="N142" s="17" t="s">
        <v>286</v>
      </c>
      <c r="O142" s="17" t="s">
        <v>287</v>
      </c>
      <c r="P142" s="19">
        <v>36399</v>
      </c>
      <c r="Q142" s="19">
        <v>36764</v>
      </c>
      <c r="R142" s="17" t="s">
        <v>288</v>
      </c>
      <c r="S142" s="20">
        <v>36306</v>
      </c>
      <c r="T142" s="21" t="s">
        <v>253</v>
      </c>
      <c r="U142" s="22" t="s">
        <v>289</v>
      </c>
      <c r="V142" s="19">
        <v>36764</v>
      </c>
      <c r="W142" s="18">
        <v>1175091</v>
      </c>
      <c r="X142" s="23" t="e">
        <f>VLOOKUP(U142,ucsc2003!C:D,2,FALSE)</f>
        <v>#N/A</v>
      </c>
      <c r="Y142" s="23" t="e">
        <v>#N/A</v>
      </c>
      <c r="Z142" s="17" t="s">
        <v>189</v>
      </c>
      <c r="AA142" s="17" t="s">
        <v>219</v>
      </c>
      <c r="AB142" s="17">
        <v>180</v>
      </c>
      <c r="AC142" s="17">
        <v>126</v>
      </c>
      <c r="AD142" s="17" t="s">
        <v>288</v>
      </c>
    </row>
    <row r="143" spans="1:30" s="17" customFormat="1" ht="12.75">
      <c r="A143" s="18" t="s">
        <v>331</v>
      </c>
      <c r="B143" s="17">
        <v>151</v>
      </c>
      <c r="C143" s="18">
        <v>1175091</v>
      </c>
      <c r="D143" s="17" t="s">
        <v>181</v>
      </c>
      <c r="E143" s="17">
        <v>646831</v>
      </c>
      <c r="F143" s="17" t="s">
        <v>182</v>
      </c>
      <c r="G143" s="17">
        <v>12779</v>
      </c>
      <c r="H143" s="17" t="s">
        <v>182</v>
      </c>
      <c r="I143" s="17">
        <v>731676</v>
      </c>
      <c r="J143" s="17" t="s">
        <v>182</v>
      </c>
      <c r="K143" s="17" t="s">
        <v>286</v>
      </c>
      <c r="L143" s="17">
        <v>731676</v>
      </c>
      <c r="M143" s="18" t="s">
        <v>182</v>
      </c>
      <c r="N143" s="17" t="s">
        <v>286</v>
      </c>
      <c r="O143" s="17" t="s">
        <v>287</v>
      </c>
      <c r="P143" s="19">
        <v>36399</v>
      </c>
      <c r="Q143" s="19">
        <v>36764</v>
      </c>
      <c r="R143" s="17" t="s">
        <v>288</v>
      </c>
      <c r="S143" s="20">
        <v>36306</v>
      </c>
      <c r="T143" s="21" t="s">
        <v>253</v>
      </c>
      <c r="U143" s="22" t="s">
        <v>290</v>
      </c>
      <c r="V143" s="19">
        <v>36764</v>
      </c>
      <c r="W143" s="18">
        <v>1175091</v>
      </c>
      <c r="X143" s="23" t="e">
        <f>VLOOKUP(U143,ucsc2003!C:D,2,FALSE)</f>
        <v>#N/A</v>
      </c>
      <c r="Y143" s="23" t="e">
        <v>#N/A</v>
      </c>
      <c r="Z143" s="17" t="s">
        <v>189</v>
      </c>
      <c r="AA143" s="17" t="s">
        <v>219</v>
      </c>
      <c r="AB143" s="17">
        <v>180</v>
      </c>
      <c r="AC143" s="17">
        <v>126</v>
      </c>
      <c r="AD143" s="17" t="s">
        <v>288</v>
      </c>
    </row>
    <row r="144" spans="1:30" s="17" customFormat="1" ht="12.75">
      <c r="A144" s="18" t="s">
        <v>331</v>
      </c>
      <c r="B144" s="17">
        <v>152</v>
      </c>
      <c r="C144" s="18">
        <v>1175091</v>
      </c>
      <c r="D144" s="17" t="s">
        <v>181</v>
      </c>
      <c r="E144" s="17">
        <v>646831</v>
      </c>
      <c r="F144" s="17" t="s">
        <v>182</v>
      </c>
      <c r="G144" s="17">
        <v>12779</v>
      </c>
      <c r="H144" s="17" t="s">
        <v>182</v>
      </c>
      <c r="I144" s="17">
        <v>731676</v>
      </c>
      <c r="J144" s="17" t="s">
        <v>182</v>
      </c>
      <c r="K144" s="17" t="s">
        <v>286</v>
      </c>
      <c r="L144" s="17">
        <v>731676</v>
      </c>
      <c r="M144" s="18" t="s">
        <v>182</v>
      </c>
      <c r="N144" s="17" t="s">
        <v>286</v>
      </c>
      <c r="O144" s="17" t="s">
        <v>287</v>
      </c>
      <c r="P144" s="19">
        <v>36655</v>
      </c>
      <c r="Q144" s="19">
        <v>37020</v>
      </c>
      <c r="R144" s="17" t="s">
        <v>291</v>
      </c>
      <c r="S144" s="20">
        <v>36564</v>
      </c>
      <c r="T144" s="21" t="s">
        <v>21</v>
      </c>
      <c r="U144" s="22" t="s">
        <v>292</v>
      </c>
      <c r="V144" s="19">
        <v>37020</v>
      </c>
      <c r="W144" s="18">
        <v>1175091</v>
      </c>
      <c r="X144" s="23" t="e">
        <f>VLOOKUP(U144,ucsc2003!C:D,2,FALSE)</f>
        <v>#N/A</v>
      </c>
      <c r="Y144" s="23" t="e">
        <v>#N/A</v>
      </c>
      <c r="Z144" s="17" t="s">
        <v>189</v>
      </c>
      <c r="AA144" s="17" t="s">
        <v>219</v>
      </c>
      <c r="AB144" s="17">
        <v>392</v>
      </c>
      <c r="AC144" s="17">
        <v>275.15</v>
      </c>
      <c r="AD144" s="17" t="s">
        <v>291</v>
      </c>
    </row>
    <row r="145" spans="1:30" s="17" customFormat="1" ht="12.75">
      <c r="A145" s="18" t="s">
        <v>331</v>
      </c>
      <c r="B145" s="17">
        <v>164</v>
      </c>
      <c r="C145" s="18">
        <v>1314216</v>
      </c>
      <c r="D145" s="17" t="s">
        <v>181</v>
      </c>
      <c r="E145" s="17">
        <v>741192</v>
      </c>
      <c r="F145" s="17" t="s">
        <v>300</v>
      </c>
      <c r="G145" s="17">
        <v>79356</v>
      </c>
      <c r="H145" s="17" t="s">
        <v>300</v>
      </c>
      <c r="I145" s="17">
        <v>1053667</v>
      </c>
      <c r="J145" s="17" t="s">
        <v>182</v>
      </c>
      <c r="K145" s="17" t="s">
        <v>301</v>
      </c>
      <c r="L145" s="17">
        <v>1053667</v>
      </c>
      <c r="M145" s="18" t="s">
        <v>182</v>
      </c>
      <c r="N145" s="17" t="s">
        <v>301</v>
      </c>
      <c r="P145" s="19">
        <v>36905</v>
      </c>
      <c r="Q145" s="19">
        <v>37270</v>
      </c>
      <c r="R145" s="17" t="s">
        <v>302</v>
      </c>
      <c r="S145" s="20">
        <v>36812</v>
      </c>
      <c r="T145" s="21" t="s">
        <v>75</v>
      </c>
      <c r="U145" s="22" t="s">
        <v>303</v>
      </c>
      <c r="V145" s="19">
        <v>37270</v>
      </c>
      <c r="W145" s="18">
        <v>1314216</v>
      </c>
      <c r="X145" s="23" t="e">
        <f>VLOOKUP(U145,ucsc2003!C:D,2,FALSE)</f>
        <v>#N/A</v>
      </c>
      <c r="Y145" s="23" t="e">
        <v>#N/A</v>
      </c>
      <c r="Z145" s="17" t="s">
        <v>189</v>
      </c>
      <c r="AA145" s="17" t="s">
        <v>219</v>
      </c>
      <c r="AB145" s="17">
        <v>392</v>
      </c>
      <c r="AC145" s="17">
        <v>393.07</v>
      </c>
      <c r="AD145" s="17" t="s">
        <v>302</v>
      </c>
    </row>
    <row r="146" spans="1:30" s="17" customFormat="1" ht="12.75">
      <c r="A146" s="18" t="s">
        <v>331</v>
      </c>
      <c r="B146" s="17">
        <v>165</v>
      </c>
      <c r="C146" s="18">
        <v>1314216</v>
      </c>
      <c r="D146" s="17" t="s">
        <v>181</v>
      </c>
      <c r="E146" s="17">
        <v>741192</v>
      </c>
      <c r="F146" s="17" t="s">
        <v>300</v>
      </c>
      <c r="G146" s="17">
        <v>79356</v>
      </c>
      <c r="H146" s="17" t="s">
        <v>300</v>
      </c>
      <c r="I146" s="17">
        <v>1053667</v>
      </c>
      <c r="J146" s="17" t="s">
        <v>182</v>
      </c>
      <c r="K146" s="17" t="s">
        <v>301</v>
      </c>
      <c r="L146" s="17">
        <v>1053667</v>
      </c>
      <c r="M146" s="18" t="s">
        <v>182</v>
      </c>
      <c r="N146" s="17" t="s">
        <v>301</v>
      </c>
      <c r="P146" s="19">
        <v>36905</v>
      </c>
      <c r="Q146" s="19">
        <v>37270</v>
      </c>
      <c r="R146" s="17" t="s">
        <v>302</v>
      </c>
      <c r="S146" s="20">
        <v>36812</v>
      </c>
      <c r="T146" s="21" t="s">
        <v>75</v>
      </c>
      <c r="U146" s="22" t="s">
        <v>304</v>
      </c>
      <c r="V146" s="19">
        <v>37270</v>
      </c>
      <c r="W146" s="18">
        <v>1314216</v>
      </c>
      <c r="X146" s="23" t="e">
        <f>VLOOKUP(U146,ucsc2003!C:D,2,FALSE)</f>
        <v>#N/A</v>
      </c>
      <c r="Y146" s="23" t="e">
        <v>#N/A</v>
      </c>
      <c r="Z146" s="17" t="s">
        <v>189</v>
      </c>
      <c r="AA146" s="17" t="s">
        <v>219</v>
      </c>
      <c r="AB146" s="17">
        <v>392</v>
      </c>
      <c r="AC146" s="17">
        <v>393.07</v>
      </c>
      <c r="AD146" s="17" t="s">
        <v>302</v>
      </c>
    </row>
    <row r="147" spans="1:30" s="17" customFormat="1" ht="12.75">
      <c r="A147" s="18" t="s">
        <v>331</v>
      </c>
      <c r="B147" s="17">
        <v>166</v>
      </c>
      <c r="C147" s="18">
        <v>1314216</v>
      </c>
      <c r="D147" s="17" t="s">
        <v>181</v>
      </c>
      <c r="E147" s="17">
        <v>741192</v>
      </c>
      <c r="F147" s="17" t="s">
        <v>300</v>
      </c>
      <c r="G147" s="17">
        <v>79356</v>
      </c>
      <c r="H147" s="17" t="s">
        <v>300</v>
      </c>
      <c r="I147" s="17">
        <v>745655</v>
      </c>
      <c r="J147" s="17" t="s">
        <v>182</v>
      </c>
      <c r="K147" s="17" t="s">
        <v>239</v>
      </c>
      <c r="L147" s="17">
        <v>745655</v>
      </c>
      <c r="M147" s="18" t="s">
        <v>182</v>
      </c>
      <c r="N147" s="17" t="s">
        <v>239</v>
      </c>
      <c r="O147" s="17" t="s">
        <v>305</v>
      </c>
      <c r="P147" s="19">
        <v>36980</v>
      </c>
      <c r="Q147" s="19">
        <v>37345</v>
      </c>
      <c r="R147" s="17" t="s">
        <v>306</v>
      </c>
      <c r="S147" s="20">
        <v>36889</v>
      </c>
      <c r="T147" s="21" t="s">
        <v>307</v>
      </c>
      <c r="U147" s="22" t="s">
        <v>308</v>
      </c>
      <c r="V147" s="19">
        <v>37345</v>
      </c>
      <c r="W147" s="18">
        <v>1314216</v>
      </c>
      <c r="X147" s="23" t="e">
        <f>VLOOKUP(U147,ucsc2003!C:D,2,FALSE)</f>
        <v>#N/A</v>
      </c>
      <c r="Y147" s="23" t="e">
        <v>#N/A</v>
      </c>
      <c r="Z147" s="17" t="s">
        <v>189</v>
      </c>
      <c r="AA147" s="17" t="s">
        <v>219</v>
      </c>
      <c r="AB147" s="17">
        <v>240</v>
      </c>
      <c r="AC147" s="17">
        <v>240.66</v>
      </c>
      <c r="AD147" s="17" t="s">
        <v>306</v>
      </c>
    </row>
    <row r="148" spans="1:30" s="17" customFormat="1" ht="12.75">
      <c r="A148" s="18" t="s">
        <v>331</v>
      </c>
      <c r="B148" s="17">
        <v>167</v>
      </c>
      <c r="C148" s="18">
        <v>1314216</v>
      </c>
      <c r="D148" s="17" t="s">
        <v>181</v>
      </c>
      <c r="E148" s="17">
        <v>741192</v>
      </c>
      <c r="F148" s="17" t="s">
        <v>300</v>
      </c>
      <c r="G148" s="17">
        <v>79356</v>
      </c>
      <c r="H148" s="17" t="s">
        <v>300</v>
      </c>
      <c r="I148" s="17">
        <v>745655</v>
      </c>
      <c r="J148" s="17" t="s">
        <v>182</v>
      </c>
      <c r="K148" s="17" t="s">
        <v>239</v>
      </c>
      <c r="L148" s="17">
        <v>745655</v>
      </c>
      <c r="M148" s="18" t="s">
        <v>182</v>
      </c>
      <c r="N148" s="17" t="s">
        <v>239</v>
      </c>
      <c r="O148" s="17" t="s">
        <v>305</v>
      </c>
      <c r="P148" s="19">
        <v>36980</v>
      </c>
      <c r="Q148" s="19">
        <v>37345</v>
      </c>
      <c r="R148" s="17" t="s">
        <v>306</v>
      </c>
      <c r="S148" s="20">
        <v>36889</v>
      </c>
      <c r="T148" s="21" t="s">
        <v>307</v>
      </c>
      <c r="U148" s="22" t="s">
        <v>309</v>
      </c>
      <c r="V148" s="19">
        <v>37345</v>
      </c>
      <c r="W148" s="18">
        <v>1314216</v>
      </c>
      <c r="X148" s="23" t="e">
        <f>VLOOKUP(U148,ucsc2003!C:D,2,FALSE)</f>
        <v>#N/A</v>
      </c>
      <c r="Y148" s="23" t="e">
        <v>#N/A</v>
      </c>
      <c r="Z148" s="17" t="s">
        <v>189</v>
      </c>
      <c r="AA148" s="17" t="s">
        <v>219</v>
      </c>
      <c r="AB148" s="17">
        <v>240</v>
      </c>
      <c r="AC148" s="17">
        <v>240.66</v>
      </c>
      <c r="AD148" s="17" t="s">
        <v>306</v>
      </c>
    </row>
    <row r="149" spans="1:30" s="17" customFormat="1" ht="12.75">
      <c r="A149" s="18" t="s">
        <v>331</v>
      </c>
      <c r="B149" s="17">
        <v>168</v>
      </c>
      <c r="C149" s="18">
        <v>1314216</v>
      </c>
      <c r="D149" s="17" t="s">
        <v>181</v>
      </c>
      <c r="E149" s="17">
        <v>741192</v>
      </c>
      <c r="F149" s="17" t="s">
        <v>300</v>
      </c>
      <c r="G149" s="17">
        <v>79356</v>
      </c>
      <c r="H149" s="17" t="s">
        <v>300</v>
      </c>
      <c r="I149" s="17">
        <v>745655</v>
      </c>
      <c r="J149" s="17" t="s">
        <v>182</v>
      </c>
      <c r="K149" s="17" t="s">
        <v>239</v>
      </c>
      <c r="L149" s="17">
        <v>745655</v>
      </c>
      <c r="M149" s="18" t="s">
        <v>182</v>
      </c>
      <c r="N149" s="17" t="s">
        <v>239</v>
      </c>
      <c r="O149" s="17" t="s">
        <v>305</v>
      </c>
      <c r="P149" s="19">
        <v>36980</v>
      </c>
      <c r="Q149" s="19">
        <v>37345</v>
      </c>
      <c r="R149" s="17" t="s">
        <v>306</v>
      </c>
      <c r="S149" s="20">
        <v>36889</v>
      </c>
      <c r="T149" s="21" t="s">
        <v>307</v>
      </c>
      <c r="U149" s="22" t="s">
        <v>310</v>
      </c>
      <c r="V149" s="19">
        <v>37345</v>
      </c>
      <c r="W149" s="18">
        <v>1314216</v>
      </c>
      <c r="X149" s="23" t="e">
        <f>VLOOKUP(U149,ucsc2003!C:D,2,FALSE)</f>
        <v>#N/A</v>
      </c>
      <c r="Y149" s="23" t="e">
        <v>#N/A</v>
      </c>
      <c r="Z149" s="17" t="s">
        <v>189</v>
      </c>
      <c r="AA149" s="17" t="s">
        <v>219</v>
      </c>
      <c r="AB149" s="17">
        <v>240</v>
      </c>
      <c r="AC149" s="17">
        <v>240.66</v>
      </c>
      <c r="AD149" s="17" t="s">
        <v>306</v>
      </c>
    </row>
    <row r="150" spans="1:30" s="17" customFormat="1" ht="12.75">
      <c r="A150" s="18" t="s">
        <v>331</v>
      </c>
      <c r="B150" s="17">
        <v>169</v>
      </c>
      <c r="C150" s="18">
        <v>1314216</v>
      </c>
      <c r="D150" s="17" t="s">
        <v>181</v>
      </c>
      <c r="E150" s="17">
        <v>741192</v>
      </c>
      <c r="F150" s="17" t="s">
        <v>300</v>
      </c>
      <c r="G150" s="17">
        <v>79356</v>
      </c>
      <c r="H150" s="17" t="s">
        <v>300</v>
      </c>
      <c r="I150" s="17">
        <v>745655</v>
      </c>
      <c r="J150" s="17" t="s">
        <v>182</v>
      </c>
      <c r="K150" s="17" t="s">
        <v>239</v>
      </c>
      <c r="L150" s="17">
        <v>745655</v>
      </c>
      <c r="M150" s="18" t="s">
        <v>182</v>
      </c>
      <c r="N150" s="17" t="s">
        <v>239</v>
      </c>
      <c r="O150" s="17" t="s">
        <v>305</v>
      </c>
      <c r="P150" s="19">
        <v>36980</v>
      </c>
      <c r="Q150" s="19">
        <v>37345</v>
      </c>
      <c r="R150" s="17" t="s">
        <v>306</v>
      </c>
      <c r="S150" s="20">
        <v>36889</v>
      </c>
      <c r="T150" s="21" t="s">
        <v>307</v>
      </c>
      <c r="U150" s="22" t="s">
        <v>311</v>
      </c>
      <c r="V150" s="19">
        <v>37345</v>
      </c>
      <c r="W150" s="18">
        <v>1314216</v>
      </c>
      <c r="X150" s="23" t="e">
        <f>VLOOKUP(U150,ucsc2003!C:D,2,FALSE)</f>
        <v>#N/A</v>
      </c>
      <c r="Y150" s="23" t="e">
        <v>#N/A</v>
      </c>
      <c r="Z150" s="17" t="s">
        <v>189</v>
      </c>
      <c r="AA150" s="17" t="s">
        <v>219</v>
      </c>
      <c r="AB150" s="17">
        <v>240</v>
      </c>
      <c r="AC150" s="17">
        <v>240.66</v>
      </c>
      <c r="AD150" s="17" t="s">
        <v>306</v>
      </c>
    </row>
    <row r="151" spans="1:30" s="17" customFormat="1" ht="12.75">
      <c r="A151" s="18" t="s">
        <v>331</v>
      </c>
      <c r="B151" s="17">
        <v>171</v>
      </c>
      <c r="C151" s="18">
        <v>1014214</v>
      </c>
      <c r="D151" s="17" t="s">
        <v>181</v>
      </c>
      <c r="E151" s="17">
        <v>740120</v>
      </c>
      <c r="F151" s="17" t="s">
        <v>182</v>
      </c>
      <c r="G151" s="17">
        <v>12779</v>
      </c>
      <c r="H151" s="17" t="s">
        <v>182</v>
      </c>
      <c r="I151" s="17">
        <v>162799</v>
      </c>
      <c r="J151" s="17" t="s">
        <v>217</v>
      </c>
      <c r="K151" s="17" t="s">
        <v>183</v>
      </c>
      <c r="L151" s="17">
        <v>36311</v>
      </c>
      <c r="M151" s="18" t="s">
        <v>182</v>
      </c>
      <c r="N151" s="17" t="s">
        <v>183</v>
      </c>
      <c r="O151" s="17" t="s">
        <v>187</v>
      </c>
      <c r="P151" s="19">
        <v>37438</v>
      </c>
      <c r="Q151" s="19">
        <v>37802</v>
      </c>
      <c r="R151" s="17" t="s">
        <v>221</v>
      </c>
      <c r="S151" s="20">
        <v>35709</v>
      </c>
      <c r="T151" s="21" t="s">
        <v>222</v>
      </c>
      <c r="U151" s="22">
        <v>69016222</v>
      </c>
      <c r="V151" s="19">
        <v>37802</v>
      </c>
      <c r="W151" s="18">
        <v>1014214</v>
      </c>
      <c r="X151" s="23" t="e">
        <f>VLOOKUP(U151,ucsc2003!C:D,2,FALSE)</f>
        <v>#N/A</v>
      </c>
      <c r="Y151" s="23" t="e">
        <v>#N/A</v>
      </c>
      <c r="Z151" s="17" t="s">
        <v>189</v>
      </c>
      <c r="AA151" s="17" t="s">
        <v>312</v>
      </c>
      <c r="AB151" s="17">
        <v>5750</v>
      </c>
      <c r="AC151" s="17">
        <v>4025</v>
      </c>
      <c r="AD151" s="17" t="s">
        <v>313</v>
      </c>
    </row>
    <row r="152" spans="1:30" s="17" customFormat="1" ht="12.75">
      <c r="A152" s="18" t="s">
        <v>331</v>
      </c>
      <c r="B152" s="17">
        <v>195</v>
      </c>
      <c r="C152" s="18">
        <v>1014214</v>
      </c>
      <c r="D152" s="17" t="s">
        <v>181</v>
      </c>
      <c r="E152" s="17">
        <v>740120</v>
      </c>
      <c r="F152" s="17" t="s">
        <v>182</v>
      </c>
      <c r="G152" s="17">
        <v>12779</v>
      </c>
      <c r="H152" s="17" t="s">
        <v>182</v>
      </c>
      <c r="I152" s="17">
        <v>36311</v>
      </c>
      <c r="J152" s="17" t="s">
        <v>182</v>
      </c>
      <c r="K152" s="17" t="s">
        <v>183</v>
      </c>
      <c r="L152" s="17">
        <v>36311</v>
      </c>
      <c r="M152" s="18" t="s">
        <v>182</v>
      </c>
      <c r="N152" s="17" t="s">
        <v>183</v>
      </c>
      <c r="O152" s="17" t="s">
        <v>187</v>
      </c>
      <c r="P152" s="19">
        <v>37467</v>
      </c>
      <c r="Q152" s="19">
        <v>37802</v>
      </c>
      <c r="R152" s="17" t="s">
        <v>293</v>
      </c>
      <c r="S152" s="20">
        <v>37376</v>
      </c>
      <c r="T152" s="21" t="s">
        <v>294</v>
      </c>
      <c r="U152" s="22" t="s">
        <v>296</v>
      </c>
      <c r="V152" s="19">
        <v>37802</v>
      </c>
      <c r="W152" s="18">
        <v>1014214</v>
      </c>
      <c r="X152" s="23" t="e">
        <f>VLOOKUP(U152,ucsc2003!C:D,2,FALSE)</f>
        <v>#N/A</v>
      </c>
      <c r="Y152" s="23" t="e">
        <v>#N/A</v>
      </c>
      <c r="Z152" s="17" t="s">
        <v>189</v>
      </c>
      <c r="AA152" s="17" t="s">
        <v>312</v>
      </c>
      <c r="AB152" s="17">
        <v>152</v>
      </c>
      <c r="AC152" s="17">
        <v>97.95</v>
      </c>
      <c r="AD152" s="17" t="s">
        <v>313</v>
      </c>
    </row>
    <row r="153" spans="1:30" s="17" customFormat="1" ht="12.75">
      <c r="A153" s="18" t="s">
        <v>331</v>
      </c>
      <c r="B153" s="17">
        <v>196</v>
      </c>
      <c r="C153" s="18">
        <v>1014214</v>
      </c>
      <c r="D153" s="17" t="s">
        <v>181</v>
      </c>
      <c r="E153" s="17">
        <v>740120</v>
      </c>
      <c r="F153" s="17" t="s">
        <v>182</v>
      </c>
      <c r="G153" s="17">
        <v>12779</v>
      </c>
      <c r="H153" s="17" t="s">
        <v>182</v>
      </c>
      <c r="I153" s="17">
        <v>36311</v>
      </c>
      <c r="J153" s="17" t="s">
        <v>182</v>
      </c>
      <c r="K153" s="17" t="s">
        <v>183</v>
      </c>
      <c r="L153" s="17">
        <v>36311</v>
      </c>
      <c r="M153" s="18" t="s">
        <v>182</v>
      </c>
      <c r="N153" s="17" t="s">
        <v>183</v>
      </c>
      <c r="O153" s="17" t="s">
        <v>187</v>
      </c>
      <c r="P153" s="19">
        <v>37467</v>
      </c>
      <c r="Q153" s="19">
        <v>37802</v>
      </c>
      <c r="R153" s="17" t="s">
        <v>293</v>
      </c>
      <c r="S153" s="20">
        <v>37376</v>
      </c>
      <c r="T153" s="21" t="s">
        <v>294</v>
      </c>
      <c r="U153" s="22" t="s">
        <v>298</v>
      </c>
      <c r="V153" s="19">
        <v>37802</v>
      </c>
      <c r="W153" s="18">
        <v>1014214</v>
      </c>
      <c r="X153" s="23" t="e">
        <f>VLOOKUP(U153,ucsc2003!C:D,2,FALSE)</f>
        <v>#N/A</v>
      </c>
      <c r="Y153" s="23" t="e">
        <v>#N/A</v>
      </c>
      <c r="Z153" s="17" t="s">
        <v>189</v>
      </c>
      <c r="AA153" s="17" t="s">
        <v>312</v>
      </c>
      <c r="AB153" s="17">
        <v>152</v>
      </c>
      <c r="AC153" s="17">
        <v>97.95</v>
      </c>
      <c r="AD153" s="17" t="s">
        <v>313</v>
      </c>
    </row>
    <row r="154" spans="1:30" s="17" customFormat="1" ht="12.75">
      <c r="A154" s="18" t="s">
        <v>331</v>
      </c>
      <c r="B154" s="17">
        <v>197</v>
      </c>
      <c r="C154" s="18">
        <v>1014214</v>
      </c>
      <c r="D154" s="17" t="s">
        <v>181</v>
      </c>
      <c r="E154" s="17">
        <v>740120</v>
      </c>
      <c r="F154" s="17" t="s">
        <v>182</v>
      </c>
      <c r="G154" s="17">
        <v>12779</v>
      </c>
      <c r="H154" s="17" t="s">
        <v>182</v>
      </c>
      <c r="I154" s="17">
        <v>36311</v>
      </c>
      <c r="J154" s="17" t="s">
        <v>182</v>
      </c>
      <c r="K154" s="17" t="s">
        <v>183</v>
      </c>
      <c r="L154" s="17">
        <v>36311</v>
      </c>
      <c r="M154" s="18" t="s">
        <v>182</v>
      </c>
      <c r="N154" s="17" t="s">
        <v>183</v>
      </c>
      <c r="O154" s="17" t="s">
        <v>187</v>
      </c>
      <c r="P154" s="19">
        <v>37467</v>
      </c>
      <c r="Q154" s="19">
        <v>37802</v>
      </c>
      <c r="R154" s="17" t="s">
        <v>293</v>
      </c>
      <c r="S154" s="20">
        <v>37376</v>
      </c>
      <c r="T154" s="21" t="s">
        <v>294</v>
      </c>
      <c r="U154" s="22" t="s">
        <v>297</v>
      </c>
      <c r="V154" s="19">
        <v>37802</v>
      </c>
      <c r="W154" s="18">
        <v>1014214</v>
      </c>
      <c r="X154" s="23" t="e">
        <f>VLOOKUP(U154,ucsc2003!C:D,2,FALSE)</f>
        <v>#N/A</v>
      </c>
      <c r="Y154" s="23" t="e">
        <v>#N/A</v>
      </c>
      <c r="Z154" s="17" t="s">
        <v>189</v>
      </c>
      <c r="AA154" s="17" t="s">
        <v>312</v>
      </c>
      <c r="AB154" s="17">
        <v>152</v>
      </c>
      <c r="AC154" s="17">
        <v>97.95</v>
      </c>
      <c r="AD154" s="17" t="s">
        <v>313</v>
      </c>
    </row>
    <row r="155" spans="1:30" s="17" customFormat="1" ht="12.75">
      <c r="A155" s="18" t="s">
        <v>331</v>
      </c>
      <c r="B155" s="17">
        <v>198</v>
      </c>
      <c r="C155" s="18">
        <v>1014214</v>
      </c>
      <c r="D155" s="17" t="s">
        <v>181</v>
      </c>
      <c r="E155" s="17">
        <v>740120</v>
      </c>
      <c r="F155" s="17" t="s">
        <v>182</v>
      </c>
      <c r="G155" s="17">
        <v>12779</v>
      </c>
      <c r="H155" s="17" t="s">
        <v>182</v>
      </c>
      <c r="I155" s="17">
        <v>36311</v>
      </c>
      <c r="J155" s="17" t="s">
        <v>182</v>
      </c>
      <c r="K155" s="17" t="s">
        <v>183</v>
      </c>
      <c r="L155" s="17">
        <v>36311</v>
      </c>
      <c r="M155" s="18" t="s">
        <v>182</v>
      </c>
      <c r="N155" s="17" t="s">
        <v>183</v>
      </c>
      <c r="O155" s="17" t="s">
        <v>187</v>
      </c>
      <c r="P155" s="19">
        <v>37467</v>
      </c>
      <c r="Q155" s="19">
        <v>37802</v>
      </c>
      <c r="R155" s="17" t="s">
        <v>293</v>
      </c>
      <c r="S155" s="20">
        <v>37376</v>
      </c>
      <c r="T155" s="21" t="s">
        <v>294</v>
      </c>
      <c r="U155" s="22" t="s">
        <v>295</v>
      </c>
      <c r="V155" s="19">
        <v>37802</v>
      </c>
      <c r="W155" s="18">
        <v>1014214</v>
      </c>
      <c r="X155" s="23" t="e">
        <f>VLOOKUP(U155,ucsc2003!C:D,2,FALSE)</f>
        <v>#N/A</v>
      </c>
      <c r="Y155" s="23" t="e">
        <v>#N/A</v>
      </c>
      <c r="Z155" s="17" t="s">
        <v>189</v>
      </c>
      <c r="AA155" s="17" t="s">
        <v>312</v>
      </c>
      <c r="AB155" s="17">
        <v>152</v>
      </c>
      <c r="AC155" s="17">
        <v>97.95</v>
      </c>
      <c r="AD155" s="17" t="s">
        <v>313</v>
      </c>
    </row>
    <row r="156" spans="1:30" s="17" customFormat="1" ht="12.75">
      <c r="A156" s="18" t="s">
        <v>331</v>
      </c>
      <c r="B156" s="17">
        <v>199</v>
      </c>
      <c r="C156" s="18">
        <v>1014214</v>
      </c>
      <c r="D156" s="17" t="s">
        <v>181</v>
      </c>
      <c r="E156" s="17">
        <v>740120</v>
      </c>
      <c r="F156" s="17" t="s">
        <v>182</v>
      </c>
      <c r="G156" s="17">
        <v>12779</v>
      </c>
      <c r="H156" s="17" t="s">
        <v>182</v>
      </c>
      <c r="I156" s="17">
        <v>43112</v>
      </c>
      <c r="J156" s="17" t="s">
        <v>182</v>
      </c>
      <c r="K156" s="17" t="s">
        <v>183</v>
      </c>
      <c r="L156" s="17">
        <v>36311</v>
      </c>
      <c r="M156" s="18" t="s">
        <v>182</v>
      </c>
      <c r="N156" s="17" t="s">
        <v>183</v>
      </c>
      <c r="O156" s="17" t="s">
        <v>187</v>
      </c>
      <c r="P156" s="19">
        <v>37438</v>
      </c>
      <c r="Q156" s="19">
        <v>37802</v>
      </c>
      <c r="R156" s="17" t="s">
        <v>229</v>
      </c>
      <c r="S156" s="20">
        <v>36164</v>
      </c>
      <c r="T156" s="21" t="s">
        <v>230</v>
      </c>
      <c r="U156" s="22">
        <v>67502703</v>
      </c>
      <c r="V156" s="19">
        <v>37802</v>
      </c>
      <c r="W156" s="18">
        <v>1014214</v>
      </c>
      <c r="X156" s="23" t="e">
        <f>VLOOKUP(U156,ucsc2003!C:D,2,FALSE)</f>
        <v>#N/A</v>
      </c>
      <c r="Y156" s="23" t="e">
        <v>#N/A</v>
      </c>
      <c r="Z156" s="17" t="s">
        <v>189</v>
      </c>
      <c r="AA156" s="17" t="s">
        <v>312</v>
      </c>
      <c r="AB156" s="17">
        <v>4600</v>
      </c>
      <c r="AC156" s="17">
        <v>3220</v>
      </c>
      <c r="AD156" s="17" t="s">
        <v>313</v>
      </c>
    </row>
    <row r="157" spans="1:30" s="17" customFormat="1" ht="12.75">
      <c r="A157" s="18" t="s">
        <v>331</v>
      </c>
      <c r="B157" s="17">
        <v>213</v>
      </c>
      <c r="C157" s="18">
        <v>1014214</v>
      </c>
      <c r="D157" s="17" t="s">
        <v>181</v>
      </c>
      <c r="E157" s="17">
        <v>740120</v>
      </c>
      <c r="F157" s="17" t="s">
        <v>182</v>
      </c>
      <c r="G157" s="17">
        <v>12779</v>
      </c>
      <c r="H157" s="17" t="s">
        <v>182</v>
      </c>
      <c r="I157" s="17">
        <v>745655</v>
      </c>
      <c r="J157" s="17" t="s">
        <v>182</v>
      </c>
      <c r="K157" s="17" t="s">
        <v>239</v>
      </c>
      <c r="L157" s="17">
        <v>36311</v>
      </c>
      <c r="M157" s="18" t="s">
        <v>182</v>
      </c>
      <c r="N157" s="17" t="s">
        <v>183</v>
      </c>
      <c r="O157" s="17" t="s">
        <v>187</v>
      </c>
      <c r="P157" s="19">
        <v>37438</v>
      </c>
      <c r="Q157" s="19">
        <v>37802</v>
      </c>
      <c r="R157" s="17" t="s">
        <v>240</v>
      </c>
      <c r="S157" s="20">
        <v>36528</v>
      </c>
      <c r="T157" s="21" t="s">
        <v>241</v>
      </c>
      <c r="U157" s="22">
        <v>66093691</v>
      </c>
      <c r="V157" s="19">
        <v>37802</v>
      </c>
      <c r="W157" s="18">
        <v>1014214</v>
      </c>
      <c r="X157" s="23" t="e">
        <f>VLOOKUP(U157,ucsc2003!C:D,2,FALSE)</f>
        <v>#N/A</v>
      </c>
      <c r="Y157" s="23" t="e">
        <v>#N/A</v>
      </c>
      <c r="Z157" s="17" t="s">
        <v>189</v>
      </c>
      <c r="AA157" s="17" t="s">
        <v>312</v>
      </c>
      <c r="AB157" s="17">
        <v>2300</v>
      </c>
      <c r="AC157" s="17">
        <v>1610</v>
      </c>
      <c r="AD157" s="17" t="s">
        <v>313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105"/>
  <sheetViews>
    <sheetView workbookViewId="0" topLeftCell="A1">
      <selection activeCell="D15" sqref="D15:E15"/>
    </sheetView>
  </sheetViews>
  <sheetFormatPr defaultColWidth="9.140625" defaultRowHeight="12.75"/>
  <cols>
    <col min="1" max="1" width="20.7109375" style="1" customWidth="1"/>
    <col min="2" max="2" width="46.57421875" style="1" customWidth="1"/>
    <col min="3" max="3" width="14.28125" style="4" customWidth="1"/>
    <col min="4" max="5" width="9.140625" style="1" customWidth="1"/>
    <col min="6" max="6" width="10.57421875" style="1" customWidth="1"/>
    <col min="7" max="7" width="9.421875" style="1" customWidth="1"/>
    <col min="8" max="8" width="11.421875" style="15" bestFit="1" customWidth="1"/>
    <col min="9" max="9" width="9.140625" style="13" customWidth="1"/>
    <col min="10" max="10" width="9.140625" style="12" customWidth="1"/>
    <col min="11" max="11" width="17.00390625" style="0" customWidth="1"/>
    <col min="12" max="12" width="11.421875" style="0" customWidth="1"/>
    <col min="13" max="13" width="11.57421875" style="0" customWidth="1"/>
  </cols>
  <sheetData>
    <row r="2" spans="1:9" ht="12.75">
      <c r="A2" s="1" t="s">
        <v>0</v>
      </c>
      <c r="B2" s="1" t="s">
        <v>1</v>
      </c>
      <c r="C2" s="4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5" t="s">
        <v>324</v>
      </c>
      <c r="I2" s="11" t="s">
        <v>317</v>
      </c>
    </row>
    <row r="3" spans="1:9" ht="12.75">
      <c r="A3" s="1" t="s">
        <v>7</v>
      </c>
      <c r="B3" s="1" t="s">
        <v>8</v>
      </c>
      <c r="C3" s="4" t="s">
        <v>9</v>
      </c>
      <c r="D3" s="2">
        <v>37933</v>
      </c>
      <c r="E3" s="2">
        <v>38168</v>
      </c>
      <c r="F3" s="3">
        <v>48</v>
      </c>
      <c r="G3" s="3">
        <v>30.9</v>
      </c>
      <c r="H3" s="15">
        <v>1014214</v>
      </c>
      <c r="I3" s="13">
        <v>37932</v>
      </c>
    </row>
    <row r="4" spans="1:9" ht="12.75">
      <c r="A4" s="1" t="s">
        <v>7</v>
      </c>
      <c r="B4" s="1" t="s">
        <v>8</v>
      </c>
      <c r="C4" s="4" t="s">
        <v>10</v>
      </c>
      <c r="D4" s="2">
        <v>37933</v>
      </c>
      <c r="E4" s="2">
        <v>38168</v>
      </c>
      <c r="F4" s="3">
        <v>48</v>
      </c>
      <c r="G4" s="3">
        <v>30.9</v>
      </c>
      <c r="H4" s="15">
        <v>1014214</v>
      </c>
      <c r="I4" s="13">
        <v>37932</v>
      </c>
    </row>
    <row r="5" spans="1:9" ht="12.75">
      <c r="A5" s="1" t="s">
        <v>7</v>
      </c>
      <c r="B5" s="1" t="s">
        <v>8</v>
      </c>
      <c r="C5" s="4" t="s">
        <v>11</v>
      </c>
      <c r="D5" s="2">
        <v>37933</v>
      </c>
      <c r="E5" s="2">
        <v>38168</v>
      </c>
      <c r="F5" s="3">
        <v>48</v>
      </c>
      <c r="G5" s="3">
        <v>30.9</v>
      </c>
      <c r="H5" s="15">
        <v>1014214</v>
      </c>
      <c r="I5" s="13">
        <v>37932</v>
      </c>
    </row>
    <row r="6" spans="1:9" ht="12.75">
      <c r="A6" s="1" t="s">
        <v>7</v>
      </c>
      <c r="B6" s="1" t="s">
        <v>8</v>
      </c>
      <c r="C6" s="4" t="s">
        <v>12</v>
      </c>
      <c r="D6" s="2">
        <v>37933</v>
      </c>
      <c r="E6" s="2">
        <v>38168</v>
      </c>
      <c r="F6" s="3">
        <v>48</v>
      </c>
      <c r="G6" s="3">
        <v>30.9</v>
      </c>
      <c r="H6" s="15">
        <v>1014214</v>
      </c>
      <c r="I6" s="13">
        <v>37932</v>
      </c>
    </row>
    <row r="7" spans="1:9" ht="12.75">
      <c r="A7" s="1" t="s">
        <v>7</v>
      </c>
      <c r="B7" s="1" t="s">
        <v>8</v>
      </c>
      <c r="C7" s="4" t="s">
        <v>13</v>
      </c>
      <c r="D7" s="2">
        <v>37933</v>
      </c>
      <c r="E7" s="2">
        <v>38168</v>
      </c>
      <c r="F7" s="3">
        <v>48</v>
      </c>
      <c r="G7" s="3">
        <v>30.9</v>
      </c>
      <c r="H7" s="15">
        <v>1014214</v>
      </c>
      <c r="I7" s="13">
        <v>37932</v>
      </c>
    </row>
    <row r="8" spans="1:9" ht="12.75">
      <c r="A8" s="1" t="s">
        <v>7</v>
      </c>
      <c r="B8" s="1" t="s">
        <v>8</v>
      </c>
      <c r="C8" s="4" t="s">
        <v>14</v>
      </c>
      <c r="D8" s="2">
        <v>37933</v>
      </c>
      <c r="E8" s="2">
        <v>38168</v>
      </c>
      <c r="F8" s="3">
        <v>48</v>
      </c>
      <c r="G8" s="3">
        <v>30.9</v>
      </c>
      <c r="H8" s="15">
        <v>1014214</v>
      </c>
      <c r="I8" s="13">
        <v>37932</v>
      </c>
    </row>
    <row r="9" spans="1:9" ht="12.75">
      <c r="A9" s="1" t="s">
        <v>7</v>
      </c>
      <c r="B9" s="1" t="s">
        <v>8</v>
      </c>
      <c r="C9" s="4" t="s">
        <v>140</v>
      </c>
      <c r="D9" s="2">
        <v>38016</v>
      </c>
      <c r="E9" s="2">
        <v>38169</v>
      </c>
      <c r="F9" s="3">
        <v>48</v>
      </c>
      <c r="G9" s="3">
        <v>20.12</v>
      </c>
      <c r="H9" s="15">
        <v>1175091</v>
      </c>
      <c r="I9" s="13">
        <v>38015</v>
      </c>
    </row>
    <row r="10" spans="1:9" ht="12.75">
      <c r="A10" s="1" t="s">
        <v>7</v>
      </c>
      <c r="B10" s="1" t="s">
        <v>8</v>
      </c>
      <c r="C10" s="4" t="s">
        <v>141</v>
      </c>
      <c r="D10" s="2">
        <v>38016</v>
      </c>
      <c r="E10" s="2">
        <v>38169</v>
      </c>
      <c r="F10" s="3">
        <v>48</v>
      </c>
      <c r="G10" s="3">
        <v>20.12</v>
      </c>
      <c r="H10" s="15">
        <v>1175091</v>
      </c>
      <c r="I10" s="13">
        <v>38015</v>
      </c>
    </row>
    <row r="11" spans="1:9" ht="12.75">
      <c r="A11" s="1" t="s">
        <v>7</v>
      </c>
      <c r="B11" s="1" t="s">
        <v>8</v>
      </c>
      <c r="C11" s="4" t="s">
        <v>142</v>
      </c>
      <c r="D11" s="2">
        <v>38016</v>
      </c>
      <c r="E11" s="2">
        <v>38169</v>
      </c>
      <c r="F11" s="3">
        <v>48</v>
      </c>
      <c r="G11" s="3">
        <v>20.12</v>
      </c>
      <c r="H11" s="15">
        <v>1175091</v>
      </c>
      <c r="I11" s="13">
        <v>38015</v>
      </c>
    </row>
    <row r="12" spans="1:9" ht="12.75">
      <c r="A12" s="1" t="s">
        <v>7</v>
      </c>
      <c r="B12" s="1" t="s">
        <v>8</v>
      </c>
      <c r="C12" s="4" t="s">
        <v>143</v>
      </c>
      <c r="D12" s="2">
        <v>38016</v>
      </c>
      <c r="E12" s="2">
        <v>38169</v>
      </c>
      <c r="F12" s="3">
        <v>48</v>
      </c>
      <c r="G12" s="3">
        <v>20.12</v>
      </c>
      <c r="H12" s="15">
        <v>1175091</v>
      </c>
      <c r="I12" s="13">
        <v>38015</v>
      </c>
    </row>
    <row r="13" spans="1:9" ht="12.75">
      <c r="A13" s="1" t="s">
        <v>7</v>
      </c>
      <c r="B13" s="1" t="s">
        <v>8</v>
      </c>
      <c r="C13" s="4" t="s">
        <v>144</v>
      </c>
      <c r="D13" s="2">
        <v>38016</v>
      </c>
      <c r="E13" s="2">
        <v>38169</v>
      </c>
      <c r="F13" s="3">
        <v>48</v>
      </c>
      <c r="G13" s="3">
        <v>20.12</v>
      </c>
      <c r="H13" s="15">
        <v>1175091</v>
      </c>
      <c r="I13" s="13">
        <v>38015</v>
      </c>
    </row>
    <row r="14" spans="1:9" ht="12.75">
      <c r="A14" s="1" t="s">
        <v>7</v>
      </c>
      <c r="B14" s="1" t="s">
        <v>8</v>
      </c>
      <c r="C14" s="4" t="s">
        <v>145</v>
      </c>
      <c r="D14" s="2">
        <v>38016</v>
      </c>
      <c r="E14" s="2">
        <v>38169</v>
      </c>
      <c r="F14" s="3">
        <v>48</v>
      </c>
      <c r="G14" s="3">
        <v>20.12</v>
      </c>
      <c r="H14" s="15">
        <v>1175091</v>
      </c>
      <c r="I14" s="13">
        <v>38015</v>
      </c>
    </row>
    <row r="15" spans="1:9" ht="12.75">
      <c r="A15" s="1" t="s">
        <v>51</v>
      </c>
      <c r="B15" s="1" t="s">
        <v>52</v>
      </c>
      <c r="C15" s="4" t="s">
        <v>53</v>
      </c>
      <c r="D15" s="2">
        <v>37803</v>
      </c>
      <c r="E15" s="2">
        <v>38168</v>
      </c>
      <c r="F15" s="3">
        <v>125</v>
      </c>
      <c r="G15" s="3">
        <v>125</v>
      </c>
      <c r="H15" s="15">
        <v>1014214</v>
      </c>
      <c r="I15" s="13">
        <v>37802</v>
      </c>
    </row>
    <row r="16" spans="1:9" ht="12.75">
      <c r="A16" s="1" t="s">
        <v>51</v>
      </c>
      <c r="B16" s="1" t="s">
        <v>52</v>
      </c>
      <c r="C16" s="4" t="s">
        <v>54</v>
      </c>
      <c r="D16" s="2">
        <v>37803</v>
      </c>
      <c r="E16" s="2">
        <v>38168</v>
      </c>
      <c r="F16" s="3">
        <v>125</v>
      </c>
      <c r="G16" s="3">
        <v>125</v>
      </c>
      <c r="H16" s="15">
        <v>1014214</v>
      </c>
      <c r="I16" s="13">
        <v>37802</v>
      </c>
    </row>
    <row r="17" spans="1:9" ht="12.75">
      <c r="A17" s="1" t="s">
        <v>58</v>
      </c>
      <c r="B17" s="1" t="s">
        <v>59</v>
      </c>
      <c r="C17" s="4" t="s">
        <v>60</v>
      </c>
      <c r="D17" s="2">
        <v>37803</v>
      </c>
      <c r="E17" s="2">
        <v>38168</v>
      </c>
      <c r="F17" s="3">
        <v>150</v>
      </c>
      <c r="G17" s="3">
        <v>150</v>
      </c>
      <c r="H17" s="15">
        <v>1014214</v>
      </c>
      <c r="I17" s="13">
        <v>37802</v>
      </c>
    </row>
    <row r="18" spans="1:9" ht="12.75">
      <c r="A18" s="1" t="s">
        <v>58</v>
      </c>
      <c r="B18" s="1" t="s">
        <v>59</v>
      </c>
      <c r="C18" s="4" t="s">
        <v>61</v>
      </c>
      <c r="D18" s="2">
        <v>37803</v>
      </c>
      <c r="E18" s="2">
        <v>38168</v>
      </c>
      <c r="F18" s="3">
        <v>150</v>
      </c>
      <c r="G18" s="3">
        <v>150</v>
      </c>
      <c r="H18" s="15">
        <v>1014214</v>
      </c>
      <c r="I18" s="13">
        <v>37802</v>
      </c>
    </row>
    <row r="19" spans="1:9" ht="12.75">
      <c r="A19" s="1" t="s">
        <v>58</v>
      </c>
      <c r="B19" s="1" t="s">
        <v>59</v>
      </c>
      <c r="C19" s="4" t="s">
        <v>62</v>
      </c>
      <c r="D19" s="2">
        <v>37803</v>
      </c>
      <c r="E19" s="2">
        <v>38168</v>
      </c>
      <c r="F19" s="3">
        <v>150</v>
      </c>
      <c r="G19" s="3">
        <v>150</v>
      </c>
      <c r="H19" s="15">
        <v>1014214</v>
      </c>
      <c r="I19" s="13">
        <v>37802</v>
      </c>
    </row>
    <row r="20" spans="1:9" ht="12.75">
      <c r="A20" s="1" t="s">
        <v>58</v>
      </c>
      <c r="B20" s="1" t="s">
        <v>59</v>
      </c>
      <c r="C20" s="4" t="s">
        <v>63</v>
      </c>
      <c r="D20" s="2">
        <v>37803</v>
      </c>
      <c r="E20" s="2">
        <v>38168</v>
      </c>
      <c r="F20" s="3">
        <v>150</v>
      </c>
      <c r="G20" s="3">
        <v>150</v>
      </c>
      <c r="H20" s="15">
        <v>1014214</v>
      </c>
      <c r="I20" s="13">
        <v>37802</v>
      </c>
    </row>
    <row r="21" spans="1:9" ht="12.75">
      <c r="A21" s="1" t="s">
        <v>58</v>
      </c>
      <c r="B21" s="1" t="s">
        <v>59</v>
      </c>
      <c r="C21" s="4" t="s">
        <v>64</v>
      </c>
      <c r="D21" s="2">
        <v>37803</v>
      </c>
      <c r="E21" s="2">
        <v>38168</v>
      </c>
      <c r="F21" s="3">
        <v>150</v>
      </c>
      <c r="G21" s="3">
        <v>150</v>
      </c>
      <c r="H21" s="15">
        <v>1014214</v>
      </c>
      <c r="I21" s="13">
        <v>37802</v>
      </c>
    </row>
    <row r="22" spans="1:9" ht="12.75">
      <c r="A22" s="1" t="s">
        <v>58</v>
      </c>
      <c r="B22" s="1" t="s">
        <v>59</v>
      </c>
      <c r="C22" s="4" t="s">
        <v>65</v>
      </c>
      <c r="D22" s="2">
        <v>37803</v>
      </c>
      <c r="E22" s="2">
        <v>38168</v>
      </c>
      <c r="F22" s="3">
        <v>150</v>
      </c>
      <c r="G22" s="3">
        <v>150</v>
      </c>
      <c r="H22" s="15">
        <v>1014214</v>
      </c>
      <c r="I22" s="13">
        <v>37802</v>
      </c>
    </row>
    <row r="23" spans="1:9" ht="12.75">
      <c r="A23" s="1" t="s">
        <v>69</v>
      </c>
      <c r="B23" s="1" t="s">
        <v>70</v>
      </c>
      <c r="C23" s="4" t="s">
        <v>71</v>
      </c>
      <c r="D23" s="2">
        <v>37803</v>
      </c>
      <c r="E23" s="2">
        <v>38168</v>
      </c>
      <c r="F23" s="3">
        <v>63</v>
      </c>
      <c r="G23" s="3">
        <v>63</v>
      </c>
      <c r="H23" s="15">
        <v>1014214</v>
      </c>
      <c r="I23" s="13">
        <v>37802</v>
      </c>
    </row>
    <row r="24" spans="1:10" s="17" customFormat="1" ht="12.75">
      <c r="A24" s="24" t="s">
        <v>66</v>
      </c>
      <c r="B24" s="24" t="s">
        <v>67</v>
      </c>
      <c r="C24" s="25" t="s">
        <v>68</v>
      </c>
      <c r="D24" s="26">
        <v>37803</v>
      </c>
      <c r="E24" s="26">
        <v>38168</v>
      </c>
      <c r="F24" s="27">
        <v>66</v>
      </c>
      <c r="G24" s="27">
        <v>66</v>
      </c>
      <c r="H24" s="28" t="e">
        <v>#N/A</v>
      </c>
      <c r="I24" s="29" t="e">
        <v>#N/A</v>
      </c>
      <c r="J24" s="30"/>
    </row>
    <row r="25" spans="1:9" ht="12.75">
      <c r="A25" s="1" t="s">
        <v>28</v>
      </c>
      <c r="B25" s="1" t="s">
        <v>29</v>
      </c>
      <c r="C25" s="4" t="s">
        <v>30</v>
      </c>
      <c r="D25" s="2">
        <v>37803</v>
      </c>
      <c r="E25" s="2">
        <v>38168</v>
      </c>
      <c r="F25" s="3">
        <v>3465</v>
      </c>
      <c r="G25" s="3">
        <v>3465</v>
      </c>
      <c r="H25" s="15">
        <v>1014214</v>
      </c>
      <c r="I25" s="13">
        <v>37802</v>
      </c>
    </row>
    <row r="26" spans="1:9" ht="12.75">
      <c r="A26" s="1" t="s">
        <v>17</v>
      </c>
      <c r="B26" s="1" t="s">
        <v>18</v>
      </c>
      <c r="C26" s="4" t="s">
        <v>19</v>
      </c>
      <c r="D26" s="2">
        <v>37803</v>
      </c>
      <c r="E26" s="2">
        <v>38168</v>
      </c>
      <c r="F26" s="3">
        <v>142</v>
      </c>
      <c r="G26" s="3">
        <v>142</v>
      </c>
      <c r="H26" s="15">
        <v>1014214</v>
      </c>
      <c r="I26" s="13">
        <v>37802</v>
      </c>
    </row>
    <row r="27" spans="1:9" ht="12.75">
      <c r="A27" s="1" t="s">
        <v>17</v>
      </c>
      <c r="B27" s="1" t="s">
        <v>18</v>
      </c>
      <c r="C27" s="4" t="s">
        <v>20</v>
      </c>
      <c r="D27" s="2">
        <v>37803</v>
      </c>
      <c r="E27" s="2">
        <v>38168</v>
      </c>
      <c r="F27" s="3">
        <v>142</v>
      </c>
      <c r="G27" s="3">
        <v>142</v>
      </c>
      <c r="H27" s="15">
        <v>1014214</v>
      </c>
      <c r="I27" s="13">
        <v>37802</v>
      </c>
    </row>
    <row r="28" spans="1:9" ht="12.75">
      <c r="A28" s="1" t="s">
        <v>17</v>
      </c>
      <c r="B28" s="1" t="s">
        <v>18</v>
      </c>
      <c r="C28" s="4" t="s">
        <v>40</v>
      </c>
      <c r="D28" s="2">
        <v>37803</v>
      </c>
      <c r="E28" s="2">
        <v>38168</v>
      </c>
      <c r="F28" s="3">
        <v>142</v>
      </c>
      <c r="G28" s="3">
        <v>142</v>
      </c>
      <c r="H28" s="15">
        <v>1014214</v>
      </c>
      <c r="I28" s="13">
        <v>37802</v>
      </c>
    </row>
    <row r="29" spans="1:9" ht="12.75">
      <c r="A29" s="1" t="s">
        <v>17</v>
      </c>
      <c r="B29" s="1" t="s">
        <v>18</v>
      </c>
      <c r="C29" s="4" t="s">
        <v>41</v>
      </c>
      <c r="D29" s="2">
        <v>37803</v>
      </c>
      <c r="E29" s="2">
        <v>38168</v>
      </c>
      <c r="F29" s="3">
        <v>142</v>
      </c>
      <c r="G29" s="3">
        <v>142</v>
      </c>
      <c r="H29" s="15">
        <v>1014214</v>
      </c>
      <c r="I29" s="13">
        <v>37802</v>
      </c>
    </row>
    <row r="30" spans="1:9" ht="12.75">
      <c r="A30" s="1" t="s">
        <v>55</v>
      </c>
      <c r="B30" s="1" t="s">
        <v>56</v>
      </c>
      <c r="C30" s="4" t="s">
        <v>57</v>
      </c>
      <c r="D30" s="2">
        <v>37803</v>
      </c>
      <c r="E30" s="2">
        <v>38168</v>
      </c>
      <c r="F30" s="3">
        <v>142</v>
      </c>
      <c r="G30" s="3">
        <v>142</v>
      </c>
      <c r="H30" s="15">
        <v>1014214</v>
      </c>
      <c r="I30" s="13">
        <v>37802</v>
      </c>
    </row>
    <row r="31" spans="1:9" ht="12.75">
      <c r="A31" s="1" t="s">
        <v>26</v>
      </c>
      <c r="B31" s="1" t="s">
        <v>27</v>
      </c>
      <c r="C31" s="4">
        <v>25142108</v>
      </c>
      <c r="D31" s="2">
        <v>37803</v>
      </c>
      <c r="E31" s="2">
        <v>38168</v>
      </c>
      <c r="F31" s="3">
        <v>315</v>
      </c>
      <c r="G31" s="3">
        <v>315</v>
      </c>
      <c r="H31" s="15">
        <v>1014214</v>
      </c>
      <c r="I31" s="13">
        <v>37802</v>
      </c>
    </row>
    <row r="32" spans="1:9" ht="12.75">
      <c r="A32" s="1" t="s">
        <v>24</v>
      </c>
      <c r="B32" s="1" t="s">
        <v>25</v>
      </c>
      <c r="C32" s="4">
        <v>25169616</v>
      </c>
      <c r="D32" s="2">
        <v>37803</v>
      </c>
      <c r="E32" s="2">
        <v>38168</v>
      </c>
      <c r="F32" s="3">
        <v>210</v>
      </c>
      <c r="G32" s="3">
        <v>210</v>
      </c>
      <c r="H32" s="15">
        <v>1014214</v>
      </c>
      <c r="I32" s="13">
        <v>37802</v>
      </c>
    </row>
    <row r="33" spans="1:9" ht="12.75">
      <c r="A33" s="1" t="s">
        <v>86</v>
      </c>
      <c r="B33" s="1" t="s">
        <v>87</v>
      </c>
      <c r="C33" s="4">
        <v>25086434</v>
      </c>
      <c r="D33" s="2">
        <v>37803</v>
      </c>
      <c r="E33" s="2">
        <v>38168</v>
      </c>
      <c r="F33" s="3">
        <v>315</v>
      </c>
      <c r="G33" s="3">
        <v>315</v>
      </c>
      <c r="H33" s="15">
        <v>1014214</v>
      </c>
      <c r="I33" s="13">
        <v>37802</v>
      </c>
    </row>
    <row r="34" spans="1:9" ht="12.75">
      <c r="A34" s="1" t="s">
        <v>86</v>
      </c>
      <c r="B34" s="1" t="s">
        <v>87</v>
      </c>
      <c r="C34" s="4">
        <v>25086415</v>
      </c>
      <c r="D34" s="2">
        <v>37803</v>
      </c>
      <c r="E34" s="2">
        <v>38168</v>
      </c>
      <c r="F34" s="3">
        <v>315</v>
      </c>
      <c r="G34" s="3">
        <v>315</v>
      </c>
      <c r="H34" s="15">
        <v>1014214</v>
      </c>
      <c r="I34" s="13">
        <v>37802</v>
      </c>
    </row>
    <row r="35" spans="1:9" ht="12.75">
      <c r="A35" s="1" t="s">
        <v>45</v>
      </c>
      <c r="B35" s="1" t="s">
        <v>46</v>
      </c>
      <c r="C35" s="4" t="s">
        <v>47</v>
      </c>
      <c r="D35" s="2">
        <v>37803</v>
      </c>
      <c r="E35" s="2">
        <v>38168</v>
      </c>
      <c r="F35" s="3">
        <v>392</v>
      </c>
      <c r="G35" s="3">
        <v>392</v>
      </c>
      <c r="H35" s="15">
        <v>1014214</v>
      </c>
      <c r="I35" s="13">
        <v>37802</v>
      </c>
    </row>
    <row r="36" spans="1:9" ht="12.75">
      <c r="A36" s="1" t="s">
        <v>21</v>
      </c>
      <c r="B36" s="1" t="s">
        <v>22</v>
      </c>
      <c r="C36" s="4" t="s">
        <v>23</v>
      </c>
      <c r="D36" s="2">
        <v>37803</v>
      </c>
      <c r="E36" s="2">
        <v>38168</v>
      </c>
      <c r="F36" s="3">
        <v>392</v>
      </c>
      <c r="G36" s="3">
        <v>392</v>
      </c>
      <c r="H36" s="15">
        <v>1014214</v>
      </c>
      <c r="I36" s="13">
        <v>37802</v>
      </c>
    </row>
    <row r="37" spans="1:9" ht="12.75">
      <c r="A37" s="1" t="s">
        <v>21</v>
      </c>
      <c r="B37" s="1" t="s">
        <v>22</v>
      </c>
      <c r="C37" s="4" t="s">
        <v>42</v>
      </c>
      <c r="D37" s="2">
        <v>37803</v>
      </c>
      <c r="E37" s="2">
        <v>38168</v>
      </c>
      <c r="F37" s="3">
        <v>392</v>
      </c>
      <c r="G37" s="3">
        <v>392</v>
      </c>
      <c r="H37" s="15">
        <v>1014214</v>
      </c>
      <c r="I37" s="13">
        <v>37802</v>
      </c>
    </row>
    <row r="38" spans="1:9" ht="12.75">
      <c r="A38" s="1" t="s">
        <v>21</v>
      </c>
      <c r="B38" s="1" t="s">
        <v>22</v>
      </c>
      <c r="C38" s="4" t="s">
        <v>43</v>
      </c>
      <c r="D38" s="2">
        <v>37803</v>
      </c>
      <c r="E38" s="2">
        <v>38168</v>
      </c>
      <c r="F38" s="3">
        <v>392</v>
      </c>
      <c r="G38" s="3">
        <v>392</v>
      </c>
      <c r="H38" s="15">
        <v>1014214</v>
      </c>
      <c r="I38" s="13">
        <v>37802</v>
      </c>
    </row>
    <row r="39" spans="1:9" ht="12.75">
      <c r="A39" s="1" t="s">
        <v>21</v>
      </c>
      <c r="B39" s="1" t="s">
        <v>22</v>
      </c>
      <c r="C39" s="4" t="s">
        <v>44</v>
      </c>
      <c r="D39" s="2">
        <v>37803</v>
      </c>
      <c r="E39" s="2">
        <v>38168</v>
      </c>
      <c r="F39" s="3">
        <v>392</v>
      </c>
      <c r="G39" s="3">
        <v>392</v>
      </c>
      <c r="H39" s="15">
        <v>1014214</v>
      </c>
      <c r="I39" s="13">
        <v>37802</v>
      </c>
    </row>
    <row r="40" spans="1:9" ht="12.75">
      <c r="A40" s="1" t="s">
        <v>21</v>
      </c>
      <c r="B40" s="1" t="s">
        <v>22</v>
      </c>
      <c r="C40" s="4" t="s">
        <v>78</v>
      </c>
      <c r="D40" s="2">
        <v>37803</v>
      </c>
      <c r="E40" s="2">
        <v>38168</v>
      </c>
      <c r="F40" s="3">
        <v>392</v>
      </c>
      <c r="G40" s="3">
        <v>392</v>
      </c>
      <c r="H40" s="15">
        <v>1014214</v>
      </c>
      <c r="I40" s="13">
        <v>37802</v>
      </c>
    </row>
    <row r="41" spans="1:9" ht="12.75">
      <c r="A41" s="1" t="s">
        <v>48</v>
      </c>
      <c r="B41" s="1" t="s">
        <v>49</v>
      </c>
      <c r="C41" s="4" t="s">
        <v>50</v>
      </c>
      <c r="D41" s="2">
        <v>37803</v>
      </c>
      <c r="E41" s="2">
        <v>38168</v>
      </c>
      <c r="F41" s="3">
        <v>392</v>
      </c>
      <c r="G41" s="3">
        <v>392</v>
      </c>
      <c r="H41" s="15">
        <v>1014214</v>
      </c>
      <c r="I41" s="13">
        <v>37802</v>
      </c>
    </row>
    <row r="42" spans="1:9" ht="12.75">
      <c r="A42" s="1" t="s">
        <v>48</v>
      </c>
      <c r="B42" s="1" t="s">
        <v>49</v>
      </c>
      <c r="C42" s="4" t="s">
        <v>72</v>
      </c>
      <c r="D42" s="2">
        <v>37803</v>
      </c>
      <c r="E42" s="2">
        <v>38168</v>
      </c>
      <c r="F42" s="3">
        <v>392</v>
      </c>
      <c r="G42" s="3">
        <v>392</v>
      </c>
      <c r="H42" s="15">
        <v>1014214</v>
      </c>
      <c r="I42" s="13">
        <v>37802</v>
      </c>
    </row>
    <row r="43" spans="1:9" ht="12.75">
      <c r="A43" s="1" t="s">
        <v>48</v>
      </c>
      <c r="B43" s="1" t="s">
        <v>49</v>
      </c>
      <c r="C43" s="4" t="s">
        <v>73</v>
      </c>
      <c r="D43" s="2">
        <v>37803</v>
      </c>
      <c r="E43" s="2">
        <v>38168</v>
      </c>
      <c r="F43" s="3">
        <v>392</v>
      </c>
      <c r="G43" s="3">
        <v>392</v>
      </c>
      <c r="H43" s="15">
        <v>1014214</v>
      </c>
      <c r="I43" s="13">
        <v>37802</v>
      </c>
    </row>
    <row r="44" spans="1:9" ht="12.75">
      <c r="A44" s="1" t="s">
        <v>48</v>
      </c>
      <c r="B44" s="1" t="s">
        <v>49</v>
      </c>
      <c r="C44" s="4" t="s">
        <v>74</v>
      </c>
      <c r="D44" s="2">
        <v>37803</v>
      </c>
      <c r="E44" s="2">
        <v>38168</v>
      </c>
      <c r="F44" s="3">
        <v>392</v>
      </c>
      <c r="G44" s="3">
        <v>392</v>
      </c>
      <c r="H44" s="15">
        <v>1014214</v>
      </c>
      <c r="I44" s="13">
        <v>37802</v>
      </c>
    </row>
    <row r="45" spans="1:9" ht="12.75">
      <c r="A45" s="1" t="s">
        <v>48</v>
      </c>
      <c r="B45" s="1" t="s">
        <v>49</v>
      </c>
      <c r="C45" s="4" t="s">
        <v>88</v>
      </c>
      <c r="D45" s="2">
        <v>37803</v>
      </c>
      <c r="E45" s="2">
        <v>38168</v>
      </c>
      <c r="F45" s="3">
        <v>392</v>
      </c>
      <c r="G45" s="3">
        <v>392</v>
      </c>
      <c r="H45" s="15">
        <v>1014214</v>
      </c>
      <c r="I45" s="13">
        <v>37802</v>
      </c>
    </row>
    <row r="46" spans="1:9" ht="12.75">
      <c r="A46" s="1" t="s">
        <v>48</v>
      </c>
      <c r="B46" s="1" t="s">
        <v>49</v>
      </c>
      <c r="C46" s="4" t="s">
        <v>89</v>
      </c>
      <c r="D46" s="2">
        <v>37803</v>
      </c>
      <c r="E46" s="2">
        <v>38168</v>
      </c>
      <c r="F46" s="3">
        <v>392</v>
      </c>
      <c r="G46" s="3">
        <v>392</v>
      </c>
      <c r="H46" s="15">
        <v>1014214</v>
      </c>
      <c r="I46" s="13">
        <v>37802</v>
      </c>
    </row>
    <row r="47" spans="1:9" ht="12.75">
      <c r="A47" s="1" t="s">
        <v>48</v>
      </c>
      <c r="B47" s="1" t="s">
        <v>49</v>
      </c>
      <c r="C47" s="4" t="s">
        <v>90</v>
      </c>
      <c r="D47" s="2">
        <v>37803</v>
      </c>
      <c r="E47" s="2">
        <v>38168</v>
      </c>
      <c r="F47" s="3">
        <v>392</v>
      </c>
      <c r="G47" s="3">
        <v>392</v>
      </c>
      <c r="H47" s="15">
        <v>1014214</v>
      </c>
      <c r="I47" s="13">
        <v>37802</v>
      </c>
    </row>
    <row r="48" spans="1:9" ht="12.75">
      <c r="A48" s="1" t="s">
        <v>48</v>
      </c>
      <c r="B48" s="1" t="s">
        <v>49</v>
      </c>
      <c r="C48" s="4" t="s">
        <v>99</v>
      </c>
      <c r="D48" s="2">
        <v>37796</v>
      </c>
      <c r="E48" s="2">
        <v>38169</v>
      </c>
      <c r="F48" s="3">
        <v>392</v>
      </c>
      <c r="G48" s="3">
        <v>400.59</v>
      </c>
      <c r="H48" s="15">
        <v>1175091</v>
      </c>
      <c r="I48" s="13">
        <v>37795</v>
      </c>
    </row>
    <row r="49" spans="1:9" ht="12.75">
      <c r="A49" s="1" t="s">
        <v>112</v>
      </c>
      <c r="B49" s="1" t="s">
        <v>113</v>
      </c>
      <c r="C49" s="4" t="s">
        <v>114</v>
      </c>
      <c r="D49" s="2">
        <v>37833</v>
      </c>
      <c r="E49" s="2">
        <v>38169</v>
      </c>
      <c r="F49" s="3">
        <v>392</v>
      </c>
      <c r="G49" s="3">
        <v>360.85</v>
      </c>
      <c r="H49" s="15">
        <v>1175091</v>
      </c>
      <c r="I49" s="13">
        <v>37832</v>
      </c>
    </row>
    <row r="50" spans="1:9" ht="12.75">
      <c r="A50" s="1" t="s">
        <v>75</v>
      </c>
      <c r="B50" s="1" t="s">
        <v>76</v>
      </c>
      <c r="C50" s="4" t="s">
        <v>77</v>
      </c>
      <c r="D50" s="2">
        <v>37803</v>
      </c>
      <c r="E50" s="2">
        <v>38168</v>
      </c>
      <c r="F50" s="3">
        <v>392</v>
      </c>
      <c r="G50" s="3">
        <v>392</v>
      </c>
      <c r="H50" s="15">
        <v>1014214</v>
      </c>
      <c r="I50" s="13">
        <v>37802</v>
      </c>
    </row>
    <row r="51" spans="1:9" ht="12.75">
      <c r="A51" s="1" t="s">
        <v>108</v>
      </c>
      <c r="B51" s="1" t="s">
        <v>109</v>
      </c>
      <c r="C51" s="4" t="s">
        <v>110</v>
      </c>
      <c r="D51" s="2">
        <v>37833</v>
      </c>
      <c r="E51" s="2">
        <v>38169</v>
      </c>
      <c r="F51" s="3">
        <v>392</v>
      </c>
      <c r="G51" s="3">
        <v>360.85</v>
      </c>
      <c r="H51" s="15">
        <v>1175091</v>
      </c>
      <c r="I51" s="13">
        <v>37832</v>
      </c>
    </row>
    <row r="52" spans="1:9" ht="12.75">
      <c r="A52" s="1" t="s">
        <v>108</v>
      </c>
      <c r="B52" s="1" t="s">
        <v>109</v>
      </c>
      <c r="C52" s="4" t="s">
        <v>111</v>
      </c>
      <c r="D52" s="2">
        <v>37833</v>
      </c>
      <c r="E52" s="2">
        <v>38169</v>
      </c>
      <c r="F52" s="3">
        <v>392</v>
      </c>
      <c r="G52" s="3">
        <v>360.85</v>
      </c>
      <c r="H52" s="15">
        <v>1175091</v>
      </c>
      <c r="I52" s="13">
        <v>37832</v>
      </c>
    </row>
    <row r="53" spans="1:9" ht="12.75">
      <c r="A53" s="1" t="s">
        <v>79</v>
      </c>
      <c r="B53" s="1" t="s">
        <v>80</v>
      </c>
      <c r="C53" s="4">
        <v>76003445</v>
      </c>
      <c r="D53" s="2">
        <v>37803</v>
      </c>
      <c r="E53" s="2">
        <v>38168</v>
      </c>
      <c r="F53" s="3">
        <v>7064</v>
      </c>
      <c r="G53" s="3">
        <v>7064</v>
      </c>
      <c r="H53" s="15">
        <v>1014214</v>
      </c>
      <c r="I53" s="13">
        <v>37802</v>
      </c>
    </row>
    <row r="54" spans="1:9" ht="12.75">
      <c r="A54" s="1" t="s">
        <v>153</v>
      </c>
      <c r="B54" s="1" t="s">
        <v>154</v>
      </c>
      <c r="C54" s="4" t="s">
        <v>155</v>
      </c>
      <c r="D54" s="2">
        <v>38160</v>
      </c>
      <c r="E54" s="2">
        <v>38169</v>
      </c>
      <c r="F54" s="3">
        <v>8</v>
      </c>
      <c r="G54" s="3">
        <v>0.22</v>
      </c>
      <c r="H54" s="15">
        <v>1175091</v>
      </c>
      <c r="I54" s="13">
        <v>38159</v>
      </c>
    </row>
    <row r="55" spans="1:9" ht="12.75">
      <c r="A55" s="1" t="s">
        <v>134</v>
      </c>
      <c r="B55" s="1" t="s">
        <v>135</v>
      </c>
      <c r="C55" s="4" t="s">
        <v>136</v>
      </c>
      <c r="D55" s="2">
        <v>38014</v>
      </c>
      <c r="E55" s="2">
        <v>38169</v>
      </c>
      <c r="F55" s="3">
        <v>8</v>
      </c>
      <c r="G55" s="3">
        <v>3.4</v>
      </c>
      <c r="H55" s="15">
        <v>1175091</v>
      </c>
      <c r="I55" s="13">
        <v>38013</v>
      </c>
    </row>
    <row r="56" spans="1:9" ht="12.75">
      <c r="A56" s="1" t="s">
        <v>134</v>
      </c>
      <c r="B56" s="1" t="s">
        <v>135</v>
      </c>
      <c r="C56" s="4" t="s">
        <v>137</v>
      </c>
      <c r="D56" s="2">
        <v>38014</v>
      </c>
      <c r="E56" s="2">
        <v>38169</v>
      </c>
      <c r="F56" s="3">
        <v>8</v>
      </c>
      <c r="G56" s="3">
        <v>3.4</v>
      </c>
      <c r="H56" s="15">
        <v>1175091</v>
      </c>
      <c r="I56" s="13">
        <v>38013</v>
      </c>
    </row>
    <row r="57" spans="1:9" ht="12.75">
      <c r="A57" s="1" t="s">
        <v>134</v>
      </c>
      <c r="B57" s="1" t="s">
        <v>135</v>
      </c>
      <c r="C57" s="4" t="s">
        <v>138</v>
      </c>
      <c r="D57" s="2">
        <v>38014</v>
      </c>
      <c r="E57" s="2">
        <v>38169</v>
      </c>
      <c r="F57" s="3">
        <v>8</v>
      </c>
      <c r="G57" s="3">
        <v>3.4</v>
      </c>
      <c r="H57" s="15">
        <v>1175091</v>
      </c>
      <c r="I57" s="13">
        <v>38013</v>
      </c>
    </row>
    <row r="58" spans="1:9" ht="12.75">
      <c r="A58" s="1" t="s">
        <v>134</v>
      </c>
      <c r="B58" s="1" t="s">
        <v>135</v>
      </c>
      <c r="C58" s="4" t="s">
        <v>139</v>
      </c>
      <c r="D58" s="2">
        <v>38014</v>
      </c>
      <c r="E58" s="2">
        <v>38169</v>
      </c>
      <c r="F58" s="3">
        <v>8</v>
      </c>
      <c r="G58" s="3">
        <v>3.4</v>
      </c>
      <c r="H58" s="15">
        <v>1175091</v>
      </c>
      <c r="I58" s="13">
        <v>38013</v>
      </c>
    </row>
    <row r="59" spans="1:9" ht="12.75">
      <c r="A59" s="1" t="s">
        <v>95</v>
      </c>
      <c r="B59" s="1" t="s">
        <v>96</v>
      </c>
      <c r="C59" s="4" t="s">
        <v>97</v>
      </c>
      <c r="D59" s="2">
        <v>38105</v>
      </c>
      <c r="E59" s="2">
        <v>38169</v>
      </c>
      <c r="F59" s="3">
        <v>2749</v>
      </c>
      <c r="G59" s="3">
        <v>489.55</v>
      </c>
      <c r="H59" s="15">
        <v>1175091</v>
      </c>
      <c r="I59" s="13">
        <v>38104</v>
      </c>
    </row>
    <row r="60" spans="1:9" ht="12.75">
      <c r="A60" s="1" t="s">
        <v>95</v>
      </c>
      <c r="B60" s="1" t="s">
        <v>96</v>
      </c>
      <c r="C60" s="4" t="s">
        <v>98</v>
      </c>
      <c r="D60" s="2">
        <v>38105</v>
      </c>
      <c r="E60" s="2">
        <v>38169</v>
      </c>
      <c r="F60" s="3">
        <v>2749</v>
      </c>
      <c r="G60" s="3">
        <v>489.55</v>
      </c>
      <c r="H60" s="15">
        <v>1175091</v>
      </c>
      <c r="I60" s="13">
        <v>38104</v>
      </c>
    </row>
    <row r="61" spans="1:9" ht="12.75">
      <c r="A61" s="1" t="s">
        <v>38</v>
      </c>
      <c r="B61" s="1" t="s">
        <v>39</v>
      </c>
      <c r="C61" s="4">
        <v>18017675</v>
      </c>
      <c r="D61" s="2">
        <v>37803</v>
      </c>
      <c r="E61" s="2">
        <v>38168</v>
      </c>
      <c r="F61" s="3">
        <v>1500</v>
      </c>
      <c r="G61" s="3">
        <v>1500</v>
      </c>
      <c r="H61" s="15">
        <v>1014214</v>
      </c>
      <c r="I61" s="13">
        <v>37802</v>
      </c>
    </row>
    <row r="62" spans="1:9" ht="12.75">
      <c r="A62" s="1" t="s">
        <v>38</v>
      </c>
      <c r="B62" s="1" t="s">
        <v>39</v>
      </c>
      <c r="C62" s="4">
        <v>18017676</v>
      </c>
      <c r="D62" s="2">
        <v>37803</v>
      </c>
      <c r="E62" s="2">
        <v>38168</v>
      </c>
      <c r="F62" s="3">
        <v>1500</v>
      </c>
      <c r="G62" s="3">
        <v>1500</v>
      </c>
      <c r="H62" s="15">
        <v>1014214</v>
      </c>
      <c r="I62" s="13">
        <v>37802</v>
      </c>
    </row>
    <row r="63" spans="1:9" ht="12.75">
      <c r="A63" s="1" t="s">
        <v>31</v>
      </c>
      <c r="B63" s="1" t="s">
        <v>32</v>
      </c>
      <c r="C63" s="4" t="s">
        <v>33</v>
      </c>
      <c r="D63" s="2">
        <v>37803</v>
      </c>
      <c r="E63" s="2">
        <v>38168</v>
      </c>
      <c r="F63" s="3">
        <v>290</v>
      </c>
      <c r="G63" s="3">
        <v>290</v>
      </c>
      <c r="H63" s="15">
        <v>1014214</v>
      </c>
      <c r="I63" s="13">
        <v>37802</v>
      </c>
    </row>
    <row r="64" spans="1:9" ht="12.75">
      <c r="A64" s="1" t="s">
        <v>31</v>
      </c>
      <c r="B64" s="1" t="s">
        <v>32</v>
      </c>
      <c r="C64" s="4" t="s">
        <v>34</v>
      </c>
      <c r="D64" s="2">
        <v>37803</v>
      </c>
      <c r="E64" s="2">
        <v>38168</v>
      </c>
      <c r="F64" s="3">
        <v>290</v>
      </c>
      <c r="G64" s="3">
        <v>290</v>
      </c>
      <c r="H64" s="15">
        <v>1014214</v>
      </c>
      <c r="I64" s="13">
        <v>37802</v>
      </c>
    </row>
    <row r="65" spans="1:9" ht="12.75">
      <c r="A65" s="1" t="s">
        <v>31</v>
      </c>
      <c r="B65" s="1" t="s">
        <v>32</v>
      </c>
      <c r="C65" s="4" t="s">
        <v>35</v>
      </c>
      <c r="D65" s="2">
        <v>37803</v>
      </c>
      <c r="E65" s="2">
        <v>38168</v>
      </c>
      <c r="F65" s="3">
        <v>290</v>
      </c>
      <c r="G65" s="3">
        <v>290</v>
      </c>
      <c r="H65" s="15">
        <v>1014214</v>
      </c>
      <c r="I65" s="13">
        <v>37802</v>
      </c>
    </row>
    <row r="66" spans="1:9" ht="12.75">
      <c r="A66" s="1" t="s">
        <v>31</v>
      </c>
      <c r="B66" s="1" t="s">
        <v>32</v>
      </c>
      <c r="C66" s="4" t="s">
        <v>36</v>
      </c>
      <c r="D66" s="2">
        <v>37803</v>
      </c>
      <c r="E66" s="2">
        <v>38168</v>
      </c>
      <c r="F66" s="3">
        <v>290</v>
      </c>
      <c r="G66" s="3">
        <v>290</v>
      </c>
      <c r="H66" s="15">
        <v>1014214</v>
      </c>
      <c r="I66" s="13">
        <v>37802</v>
      </c>
    </row>
    <row r="67" spans="1:9" ht="12.75">
      <c r="A67" s="1" t="s">
        <v>31</v>
      </c>
      <c r="B67" s="1" t="s">
        <v>32</v>
      </c>
      <c r="C67" s="4" t="s">
        <v>37</v>
      </c>
      <c r="D67" s="2">
        <v>37803</v>
      </c>
      <c r="E67" s="2">
        <v>38168</v>
      </c>
      <c r="F67" s="3">
        <v>290</v>
      </c>
      <c r="G67" s="3">
        <v>290</v>
      </c>
      <c r="H67" s="15">
        <v>1014214</v>
      </c>
      <c r="I67" s="13">
        <v>37802</v>
      </c>
    </row>
    <row r="68" spans="1:9" ht="12.75">
      <c r="A68" s="1" t="s">
        <v>83</v>
      </c>
      <c r="B68" s="1" t="s">
        <v>84</v>
      </c>
      <c r="C68" s="4" t="s">
        <v>85</v>
      </c>
      <c r="D68" s="2">
        <v>37803</v>
      </c>
      <c r="E68" s="2">
        <v>38168</v>
      </c>
      <c r="F68" s="3">
        <v>240</v>
      </c>
      <c r="G68" s="3">
        <v>240</v>
      </c>
      <c r="H68" s="15">
        <v>1014214</v>
      </c>
      <c r="I68" s="13">
        <v>37802</v>
      </c>
    </row>
    <row r="69" spans="1:9" ht="12.75">
      <c r="A69" s="1" t="s">
        <v>91</v>
      </c>
      <c r="B69" s="1" t="s">
        <v>92</v>
      </c>
      <c r="C69" s="4" t="s">
        <v>93</v>
      </c>
      <c r="D69" s="2">
        <v>38072</v>
      </c>
      <c r="E69" s="2">
        <v>38169</v>
      </c>
      <c r="F69" s="3">
        <v>800</v>
      </c>
      <c r="G69" s="3">
        <v>214.79</v>
      </c>
      <c r="H69" s="15">
        <v>1175091</v>
      </c>
      <c r="I69" s="13">
        <v>38071</v>
      </c>
    </row>
    <row r="70" spans="1:9" ht="12.75">
      <c r="A70" s="1" t="s">
        <v>91</v>
      </c>
      <c r="B70" s="1" t="s">
        <v>92</v>
      </c>
      <c r="C70" s="4" t="s">
        <v>94</v>
      </c>
      <c r="D70" s="2">
        <v>38072</v>
      </c>
      <c r="E70" s="2">
        <v>38169</v>
      </c>
      <c r="F70" s="3">
        <v>800</v>
      </c>
      <c r="G70" s="3">
        <v>214.79</v>
      </c>
      <c r="H70" s="15">
        <v>1175091</v>
      </c>
      <c r="I70" s="13">
        <v>38071</v>
      </c>
    </row>
    <row r="71" spans="1:9" ht="12.75">
      <c r="A71" s="1" t="s">
        <v>91</v>
      </c>
      <c r="B71" s="1" t="s">
        <v>92</v>
      </c>
      <c r="C71" s="4" t="s">
        <v>121</v>
      </c>
      <c r="D71" s="2">
        <v>37989</v>
      </c>
      <c r="E71" s="2">
        <v>38169</v>
      </c>
      <c r="F71" s="3">
        <v>800</v>
      </c>
      <c r="G71" s="3">
        <v>394.52</v>
      </c>
      <c r="H71" s="15">
        <v>1175091</v>
      </c>
      <c r="I71" s="13">
        <v>37988</v>
      </c>
    </row>
    <row r="72" spans="1:9" ht="12.75">
      <c r="A72" s="1" t="s">
        <v>91</v>
      </c>
      <c r="B72" s="1" t="s">
        <v>92</v>
      </c>
      <c r="C72" s="4" t="s">
        <v>122</v>
      </c>
      <c r="D72" s="2">
        <v>37989</v>
      </c>
      <c r="E72" s="2">
        <v>38169</v>
      </c>
      <c r="F72" s="3">
        <v>800</v>
      </c>
      <c r="G72" s="3">
        <v>394.52</v>
      </c>
      <c r="H72" s="15">
        <v>1175091</v>
      </c>
      <c r="I72" s="13">
        <v>37988</v>
      </c>
    </row>
    <row r="73" spans="1:9" ht="12.75">
      <c r="A73" s="1" t="s">
        <v>91</v>
      </c>
      <c r="B73" s="1" t="s">
        <v>92</v>
      </c>
      <c r="C73" s="4" t="s">
        <v>132</v>
      </c>
      <c r="D73" s="2">
        <v>37989</v>
      </c>
      <c r="E73" s="2">
        <v>38169</v>
      </c>
      <c r="F73" s="3">
        <v>800</v>
      </c>
      <c r="G73" s="3">
        <v>394.52</v>
      </c>
      <c r="H73" s="15">
        <v>1175091</v>
      </c>
      <c r="I73" s="13">
        <v>37988</v>
      </c>
    </row>
    <row r="74" spans="1:9" ht="12.75">
      <c r="A74" s="1" t="s">
        <v>115</v>
      </c>
      <c r="B74" s="1" t="s">
        <v>116</v>
      </c>
      <c r="C74" s="4" t="s">
        <v>117</v>
      </c>
      <c r="D74" s="2">
        <v>37989</v>
      </c>
      <c r="E74" s="2">
        <v>38169</v>
      </c>
      <c r="F74" s="3">
        <v>399</v>
      </c>
      <c r="G74" s="3">
        <v>196.77</v>
      </c>
      <c r="H74" s="15">
        <v>1175091</v>
      </c>
      <c r="I74" s="13">
        <v>37988</v>
      </c>
    </row>
    <row r="75" spans="1:9" ht="12.75">
      <c r="A75" s="1" t="s">
        <v>115</v>
      </c>
      <c r="B75" s="1" t="s">
        <v>116</v>
      </c>
      <c r="C75" s="4" t="s">
        <v>118</v>
      </c>
      <c r="D75" s="2">
        <v>37989</v>
      </c>
      <c r="E75" s="2">
        <v>38169</v>
      </c>
      <c r="F75" s="3">
        <v>399</v>
      </c>
      <c r="G75" s="3">
        <v>196.77</v>
      </c>
      <c r="H75" s="15">
        <v>1175091</v>
      </c>
      <c r="I75" s="13">
        <v>37988</v>
      </c>
    </row>
    <row r="76" spans="1:9" ht="12.75">
      <c r="A76" s="1" t="s">
        <v>115</v>
      </c>
      <c r="B76" s="1" t="s">
        <v>116</v>
      </c>
      <c r="C76" s="4" t="s">
        <v>119</v>
      </c>
      <c r="D76" s="2">
        <v>37989</v>
      </c>
      <c r="E76" s="2">
        <v>38169</v>
      </c>
      <c r="F76" s="3">
        <v>399</v>
      </c>
      <c r="G76" s="3">
        <v>196.77</v>
      </c>
      <c r="H76" s="15">
        <v>1175091</v>
      </c>
      <c r="I76" s="13">
        <v>37988</v>
      </c>
    </row>
    <row r="77" spans="1:9" ht="12.75">
      <c r="A77" s="1" t="s">
        <v>115</v>
      </c>
      <c r="B77" s="1" t="s">
        <v>116</v>
      </c>
      <c r="C77" s="4" t="s">
        <v>120</v>
      </c>
      <c r="D77" s="2">
        <v>37989</v>
      </c>
      <c r="E77" s="2">
        <v>38169</v>
      </c>
      <c r="F77" s="3">
        <v>399</v>
      </c>
      <c r="G77" s="3">
        <v>196.77</v>
      </c>
      <c r="H77" s="15">
        <v>1175091</v>
      </c>
      <c r="I77" s="13">
        <v>37988</v>
      </c>
    </row>
    <row r="78" spans="1:9" ht="12.75">
      <c r="A78" s="1" t="s">
        <v>115</v>
      </c>
      <c r="B78" s="1" t="s">
        <v>116</v>
      </c>
      <c r="C78" s="4" t="s">
        <v>123</v>
      </c>
      <c r="D78" s="2">
        <v>37989</v>
      </c>
      <c r="E78" s="2">
        <v>38169</v>
      </c>
      <c r="F78" s="3">
        <v>399</v>
      </c>
      <c r="G78" s="3">
        <v>196.77</v>
      </c>
      <c r="H78" s="15">
        <v>1175091</v>
      </c>
      <c r="I78" s="13">
        <v>37988</v>
      </c>
    </row>
    <row r="79" spans="1:9" ht="12.75">
      <c r="A79" s="1" t="s">
        <v>115</v>
      </c>
      <c r="B79" s="1" t="s">
        <v>116</v>
      </c>
      <c r="C79" s="4" t="s">
        <v>124</v>
      </c>
      <c r="D79" s="2">
        <v>37989</v>
      </c>
      <c r="E79" s="2">
        <v>38169</v>
      </c>
      <c r="F79" s="3">
        <v>399</v>
      </c>
      <c r="G79" s="3">
        <v>196.77</v>
      </c>
      <c r="H79" s="15">
        <v>1175091</v>
      </c>
      <c r="I79" s="13">
        <v>37988</v>
      </c>
    </row>
    <row r="80" spans="1:9" ht="12.75">
      <c r="A80" s="1" t="s">
        <v>115</v>
      </c>
      <c r="B80" s="1" t="s">
        <v>116</v>
      </c>
      <c r="C80" s="4" t="s">
        <v>125</v>
      </c>
      <c r="D80" s="2">
        <v>37989</v>
      </c>
      <c r="E80" s="2">
        <v>38169</v>
      </c>
      <c r="F80" s="3">
        <v>399</v>
      </c>
      <c r="G80" s="3">
        <v>196.77</v>
      </c>
      <c r="H80" s="15">
        <v>1175091</v>
      </c>
      <c r="I80" s="13">
        <v>37988</v>
      </c>
    </row>
    <row r="81" spans="1:9" ht="12.75">
      <c r="A81" s="1" t="s">
        <v>115</v>
      </c>
      <c r="B81" s="1" t="s">
        <v>116</v>
      </c>
      <c r="C81" s="4" t="s">
        <v>126</v>
      </c>
      <c r="D81" s="2">
        <v>37989</v>
      </c>
      <c r="E81" s="2">
        <v>38169</v>
      </c>
      <c r="F81" s="3">
        <v>399</v>
      </c>
      <c r="G81" s="3">
        <v>196.77</v>
      </c>
      <c r="H81" s="15">
        <v>1175091</v>
      </c>
      <c r="I81" s="13">
        <v>37988</v>
      </c>
    </row>
    <row r="82" spans="1:9" ht="12.75">
      <c r="A82" s="1" t="s">
        <v>115</v>
      </c>
      <c r="B82" s="1" t="s">
        <v>116</v>
      </c>
      <c r="C82" s="4" t="s">
        <v>127</v>
      </c>
      <c r="D82" s="2">
        <v>37989</v>
      </c>
      <c r="E82" s="2">
        <v>38169</v>
      </c>
      <c r="F82" s="3">
        <v>399</v>
      </c>
      <c r="G82" s="3">
        <v>196.77</v>
      </c>
      <c r="H82" s="15">
        <v>1175091</v>
      </c>
      <c r="I82" s="13">
        <v>37988</v>
      </c>
    </row>
    <row r="83" spans="1:9" ht="12.75">
      <c r="A83" s="1" t="s">
        <v>115</v>
      </c>
      <c r="B83" s="1" t="s">
        <v>116</v>
      </c>
      <c r="C83" s="4" t="s">
        <v>133</v>
      </c>
      <c r="D83" s="2">
        <v>37989</v>
      </c>
      <c r="E83" s="2">
        <v>38169</v>
      </c>
      <c r="F83" s="3">
        <v>399</v>
      </c>
      <c r="G83" s="3">
        <v>196.77</v>
      </c>
      <c r="H83" s="15">
        <v>1175091</v>
      </c>
      <c r="I83" s="13">
        <v>37988</v>
      </c>
    </row>
    <row r="84" spans="1:9" ht="12.75">
      <c r="A84" s="1" t="s">
        <v>115</v>
      </c>
      <c r="B84" s="1" t="s">
        <v>116</v>
      </c>
      <c r="C84" s="4" t="s">
        <v>146</v>
      </c>
      <c r="D84" s="2">
        <v>38031</v>
      </c>
      <c r="E84" s="2">
        <v>38169</v>
      </c>
      <c r="F84" s="3">
        <v>399</v>
      </c>
      <c r="G84" s="3">
        <v>150.85</v>
      </c>
      <c r="H84" s="15">
        <v>1175091</v>
      </c>
      <c r="I84" s="13">
        <v>38030</v>
      </c>
    </row>
    <row r="85" spans="1:9" ht="12.75">
      <c r="A85" s="1" t="s">
        <v>115</v>
      </c>
      <c r="B85" s="1" t="s">
        <v>116</v>
      </c>
      <c r="C85" s="4" t="s">
        <v>147</v>
      </c>
      <c r="D85" s="2">
        <v>38031</v>
      </c>
      <c r="E85" s="2">
        <v>38169</v>
      </c>
      <c r="F85" s="3">
        <v>399</v>
      </c>
      <c r="G85" s="3">
        <v>150.85</v>
      </c>
      <c r="H85" s="15">
        <v>1175091</v>
      </c>
      <c r="I85" s="13">
        <v>38030</v>
      </c>
    </row>
    <row r="86" spans="1:9" ht="12.75">
      <c r="A86" s="1" t="s">
        <v>100</v>
      </c>
      <c r="B86" s="1" t="s">
        <v>101</v>
      </c>
      <c r="C86" s="4" t="s">
        <v>102</v>
      </c>
      <c r="D86" s="2">
        <v>37796</v>
      </c>
      <c r="E86" s="2">
        <v>38169</v>
      </c>
      <c r="F86" s="3">
        <v>623</v>
      </c>
      <c r="G86" s="3">
        <v>636.65</v>
      </c>
      <c r="H86" s="15">
        <v>1175091</v>
      </c>
      <c r="I86" s="13">
        <v>37795</v>
      </c>
    </row>
    <row r="87" spans="1:9" ht="12.75">
      <c r="A87" s="1" t="s">
        <v>100</v>
      </c>
      <c r="B87" s="1" t="s">
        <v>101</v>
      </c>
      <c r="C87" s="4" t="s">
        <v>103</v>
      </c>
      <c r="D87" s="2">
        <v>37796</v>
      </c>
      <c r="E87" s="2">
        <v>38169</v>
      </c>
      <c r="F87" s="3">
        <v>623</v>
      </c>
      <c r="G87" s="3">
        <v>636.65</v>
      </c>
      <c r="H87" s="15">
        <v>1175091</v>
      </c>
      <c r="I87" s="13">
        <v>37795</v>
      </c>
    </row>
    <row r="88" spans="1:9" ht="12.75">
      <c r="A88" s="1" t="s">
        <v>100</v>
      </c>
      <c r="B88" s="1" t="s">
        <v>101</v>
      </c>
      <c r="C88" s="4" t="s">
        <v>104</v>
      </c>
      <c r="D88" s="2">
        <v>37796</v>
      </c>
      <c r="E88" s="2">
        <v>38169</v>
      </c>
      <c r="F88" s="3">
        <v>623</v>
      </c>
      <c r="G88" s="3">
        <v>636.65</v>
      </c>
      <c r="H88" s="15">
        <v>1175091</v>
      </c>
      <c r="I88" s="13">
        <v>37795</v>
      </c>
    </row>
    <row r="89" spans="1:9" ht="12.75">
      <c r="A89" s="1" t="s">
        <v>128</v>
      </c>
      <c r="B89" s="1" t="s">
        <v>129</v>
      </c>
      <c r="C89" s="4" t="s">
        <v>130</v>
      </c>
      <c r="D89" s="2">
        <v>37989</v>
      </c>
      <c r="E89" s="2">
        <v>38169</v>
      </c>
      <c r="F89" s="3">
        <v>400</v>
      </c>
      <c r="G89" s="3">
        <v>197.26</v>
      </c>
      <c r="H89" s="15">
        <v>1175091</v>
      </c>
      <c r="I89" s="13">
        <v>37988</v>
      </c>
    </row>
    <row r="90" spans="1:9" ht="12.75">
      <c r="A90" s="1" t="s">
        <v>128</v>
      </c>
      <c r="B90" s="1" t="s">
        <v>129</v>
      </c>
      <c r="C90" s="4" t="s">
        <v>131</v>
      </c>
      <c r="D90" s="2">
        <v>37989</v>
      </c>
      <c r="E90" s="2">
        <v>38169</v>
      </c>
      <c r="F90" s="3">
        <v>400</v>
      </c>
      <c r="G90" s="3">
        <v>197.26</v>
      </c>
      <c r="H90" s="15">
        <v>1175091</v>
      </c>
      <c r="I90" s="13">
        <v>37988</v>
      </c>
    </row>
    <row r="91" spans="1:9" ht="12.75">
      <c r="A91" s="1" t="s">
        <v>81</v>
      </c>
      <c r="B91" s="1" t="s">
        <v>82</v>
      </c>
      <c r="C91" s="4">
        <v>69004335</v>
      </c>
      <c r="D91" s="2">
        <v>37803</v>
      </c>
      <c r="E91" s="2">
        <v>38168</v>
      </c>
      <c r="F91" s="3">
        <v>5750</v>
      </c>
      <c r="G91" s="3">
        <v>5750</v>
      </c>
      <c r="H91" s="15">
        <v>1014214</v>
      </c>
      <c r="I91" s="13">
        <v>37802</v>
      </c>
    </row>
    <row r="92" spans="1:9" ht="12.75">
      <c r="A92" s="1" t="s">
        <v>15</v>
      </c>
      <c r="B92" s="1" t="s">
        <v>16</v>
      </c>
      <c r="C92" s="4">
        <v>66517574</v>
      </c>
      <c r="D92" s="2">
        <v>37803</v>
      </c>
      <c r="E92" s="2">
        <v>38168</v>
      </c>
      <c r="F92" s="3">
        <v>2300</v>
      </c>
      <c r="G92" s="3">
        <v>2300</v>
      </c>
      <c r="H92" s="15">
        <v>1014214</v>
      </c>
      <c r="I92" s="13">
        <v>37802</v>
      </c>
    </row>
    <row r="93" spans="1:9" ht="12.75">
      <c r="A93" s="1" t="s">
        <v>148</v>
      </c>
      <c r="B93" s="1" t="s">
        <v>149</v>
      </c>
      <c r="C93" s="4" t="s">
        <v>150</v>
      </c>
      <c r="D93" s="2">
        <v>38141</v>
      </c>
      <c r="E93" s="2">
        <v>38169</v>
      </c>
      <c r="F93" s="3">
        <v>2415</v>
      </c>
      <c r="G93" s="3">
        <v>191.88</v>
      </c>
      <c r="H93" s="15">
        <v>1175091</v>
      </c>
      <c r="I93" s="13">
        <v>38140</v>
      </c>
    </row>
    <row r="94" spans="1:9" ht="12.75">
      <c r="A94" s="1" t="s">
        <v>148</v>
      </c>
      <c r="B94" s="1" t="s">
        <v>149</v>
      </c>
      <c r="C94" s="4" t="s">
        <v>151</v>
      </c>
      <c r="D94" s="2">
        <v>38141</v>
      </c>
      <c r="E94" s="2">
        <v>38169</v>
      </c>
      <c r="F94" s="3">
        <v>2415</v>
      </c>
      <c r="G94" s="3">
        <v>191.88</v>
      </c>
      <c r="H94" s="15">
        <v>1175091</v>
      </c>
      <c r="I94" s="13">
        <v>38140</v>
      </c>
    </row>
    <row r="95" spans="1:9" ht="12.75">
      <c r="A95" s="1" t="s">
        <v>148</v>
      </c>
      <c r="B95" s="1" t="s">
        <v>149</v>
      </c>
      <c r="C95" s="4" t="s">
        <v>152</v>
      </c>
      <c r="D95" s="2">
        <v>38141</v>
      </c>
      <c r="E95" s="2">
        <v>38169</v>
      </c>
      <c r="F95" s="3">
        <v>2415</v>
      </c>
      <c r="G95" s="3">
        <v>191.88</v>
      </c>
      <c r="H95" s="15">
        <v>1175091</v>
      </c>
      <c r="I95" s="13">
        <v>38140</v>
      </c>
    </row>
    <row r="96" spans="1:9" ht="12.75">
      <c r="A96" s="1" t="s">
        <v>105</v>
      </c>
      <c r="B96" s="1" t="s">
        <v>106</v>
      </c>
      <c r="C96" s="4" t="s">
        <v>107</v>
      </c>
      <c r="D96" s="2">
        <v>37796</v>
      </c>
      <c r="E96" s="2">
        <v>38169</v>
      </c>
      <c r="F96" s="3">
        <v>6500</v>
      </c>
      <c r="G96" s="3">
        <v>6642.47</v>
      </c>
      <c r="H96" s="15">
        <v>1175091</v>
      </c>
      <c r="I96" s="13">
        <v>37795</v>
      </c>
    </row>
    <row r="97" spans="1:10" s="1" customFormat="1" ht="12.75">
      <c r="A97" s="1" t="s">
        <v>156</v>
      </c>
      <c r="C97" s="4" t="s">
        <v>215</v>
      </c>
      <c r="D97" s="1" t="s">
        <v>326</v>
      </c>
      <c r="E97" s="1" t="s">
        <v>326</v>
      </c>
      <c r="F97" s="3">
        <v>392</v>
      </c>
      <c r="G97" s="3">
        <v>392</v>
      </c>
      <c r="H97" s="15">
        <v>2219261</v>
      </c>
      <c r="I97" s="13">
        <v>38167</v>
      </c>
      <c r="J97" s="14"/>
    </row>
    <row r="98" spans="1:10" s="1" customFormat="1" ht="12.75">
      <c r="A98" s="1" t="s">
        <v>156</v>
      </c>
      <c r="C98" s="4" t="s">
        <v>216</v>
      </c>
      <c r="D98" s="1" t="s">
        <v>326</v>
      </c>
      <c r="E98" s="1" t="s">
        <v>326</v>
      </c>
      <c r="F98" s="3">
        <v>392</v>
      </c>
      <c r="G98" s="3">
        <v>392</v>
      </c>
      <c r="H98" s="15">
        <v>2219261</v>
      </c>
      <c r="I98" s="13">
        <v>38167</v>
      </c>
      <c r="J98" s="14"/>
    </row>
    <row r="99" spans="1:10" s="24" customFormat="1" ht="12.75">
      <c r="A99" s="24" t="s">
        <v>105</v>
      </c>
      <c r="C99" s="25" t="s">
        <v>318</v>
      </c>
      <c r="D99" s="24" t="s">
        <v>326</v>
      </c>
      <c r="E99" s="24" t="s">
        <v>326</v>
      </c>
      <c r="F99" s="27">
        <v>6500</v>
      </c>
      <c r="G99" s="27">
        <v>6500</v>
      </c>
      <c r="H99" s="28" t="e">
        <v>#N/A</v>
      </c>
      <c r="I99" s="29" t="e">
        <v>#N/A</v>
      </c>
      <c r="J99" s="31"/>
    </row>
    <row r="100" spans="1:10" s="24" customFormat="1" ht="12.75">
      <c r="A100" s="24" t="s">
        <v>31</v>
      </c>
      <c r="C100" s="25" t="s">
        <v>319</v>
      </c>
      <c r="D100" s="24" t="s">
        <v>326</v>
      </c>
      <c r="E100" s="24" t="s">
        <v>326</v>
      </c>
      <c r="F100" s="27">
        <v>160</v>
      </c>
      <c r="G100" s="27">
        <v>160</v>
      </c>
      <c r="H100" s="28" t="e">
        <v>#N/A</v>
      </c>
      <c r="I100" s="29" t="e">
        <v>#N/A</v>
      </c>
      <c r="J100" s="31"/>
    </row>
    <row r="101" spans="1:10" s="24" customFormat="1" ht="12.75">
      <c r="A101" s="24" t="s">
        <v>31</v>
      </c>
      <c r="C101" s="25" t="s">
        <v>320</v>
      </c>
      <c r="D101" s="24" t="s">
        <v>326</v>
      </c>
      <c r="E101" s="24" t="s">
        <v>326</v>
      </c>
      <c r="F101" s="27">
        <v>160</v>
      </c>
      <c r="G101" s="27">
        <v>160</v>
      </c>
      <c r="H101" s="28" t="e">
        <v>#N/A</v>
      </c>
      <c r="I101" s="29" t="e">
        <v>#N/A</v>
      </c>
      <c r="J101" s="31"/>
    </row>
    <row r="102" spans="1:10" s="24" customFormat="1" ht="12.75">
      <c r="A102" s="24" t="s">
        <v>31</v>
      </c>
      <c r="C102" s="25" t="s">
        <v>321</v>
      </c>
      <c r="D102" s="24" t="s">
        <v>326</v>
      </c>
      <c r="E102" s="24" t="s">
        <v>326</v>
      </c>
      <c r="F102" s="27">
        <v>160</v>
      </c>
      <c r="G102" s="27">
        <v>160</v>
      </c>
      <c r="H102" s="28" t="e">
        <v>#N/A</v>
      </c>
      <c r="I102" s="29" t="e">
        <v>#N/A</v>
      </c>
      <c r="J102" s="31"/>
    </row>
    <row r="103" spans="1:10" s="24" customFormat="1" ht="12.75">
      <c r="A103" s="24" t="s">
        <v>157</v>
      </c>
      <c r="C103" s="25" t="s">
        <v>322</v>
      </c>
      <c r="D103" s="24" t="s">
        <v>326</v>
      </c>
      <c r="E103" s="24" t="s">
        <v>326</v>
      </c>
      <c r="F103" s="27">
        <v>392</v>
      </c>
      <c r="G103" s="27">
        <v>392</v>
      </c>
      <c r="H103" s="28" t="e">
        <v>#N/A</v>
      </c>
      <c r="I103" s="29" t="e">
        <v>#N/A</v>
      </c>
      <c r="J103" s="31"/>
    </row>
    <row r="104" spans="1:10" s="24" customFormat="1" ht="12.75">
      <c r="A104" s="24" t="s">
        <v>157</v>
      </c>
      <c r="C104" s="25" t="s">
        <v>323</v>
      </c>
      <c r="D104" s="24" t="s">
        <v>326</v>
      </c>
      <c r="E104" s="24" t="s">
        <v>326</v>
      </c>
      <c r="F104" s="27">
        <v>392</v>
      </c>
      <c r="G104" s="27">
        <v>392</v>
      </c>
      <c r="H104" s="28" t="e">
        <v>#N/A</v>
      </c>
      <c r="I104" s="29" t="e">
        <v>#N/A</v>
      </c>
      <c r="J104" s="31"/>
    </row>
    <row r="105" spans="3:10" s="1" customFormat="1" ht="12.75">
      <c r="C105" s="4"/>
      <c r="G105" s="3">
        <v>56410.66</v>
      </c>
      <c r="H105" s="15"/>
      <c r="I105" s="13"/>
      <c r="J105" s="1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Boolootian</dc:creator>
  <cp:keywords/>
  <dc:description/>
  <cp:lastModifiedBy>Walter Hu (wahu)</cp:lastModifiedBy>
  <cp:lastPrinted>2003-07-03T19:25:03Z</cp:lastPrinted>
  <dcterms:created xsi:type="dcterms:W3CDTF">2003-06-25T18:14:43Z</dcterms:created>
  <dcterms:modified xsi:type="dcterms:W3CDTF">2003-07-08T18:26:23Z</dcterms:modified>
  <cp:category/>
  <cp:version/>
  <cp:contentType/>
  <cp:contentStatus/>
</cp:coreProperties>
</file>